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2480" tabRatio="923" activeTab="9"/>
  </bookViews>
  <sheets>
    <sheet name="1. Evolution " sheetId="1" r:id="rId1"/>
    <sheet name="2. portrait-secteurs" sheetId="5" r:id="rId2"/>
    <sheet name="2. portrait sexe" sheetId="2" r:id="rId3"/>
    <sheet name="2. portrait age" sheetId="3" r:id="rId4"/>
    <sheet name="2. portrait-contrat" sheetId="4" r:id="rId5"/>
    <sheet name="2. portrait-revenu" sheetId="6" r:id="rId6"/>
    <sheet name="2. portrait-cursus" sheetId="7" r:id="rId7"/>
    <sheet name="3. Secteurs" sheetId="9" r:id="rId8"/>
    <sheet name="4-5. Sexe" sheetId="10" r:id="rId9"/>
    <sheet name="6-7. Age" sheetId="8" r:id="rId10"/>
    <sheet name="8. Contrats" sheetId="11" r:id="rId11"/>
    <sheet name="9. Revenus" sheetId="12" r:id="rId12"/>
    <sheet name="10. Cursus" sheetId="13" r:id="rId1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3"/>
  <c r="G13"/>
  <c r="D13"/>
  <c r="G12"/>
  <c r="D12"/>
  <c r="D16" i="12"/>
  <c r="C16"/>
  <c r="F16"/>
  <c r="H16"/>
  <c r="G16"/>
  <c r="J16"/>
  <c r="L16"/>
  <c r="K16"/>
  <c r="B16"/>
  <c r="L57" i="10"/>
  <c r="L55"/>
  <c r="H57"/>
  <c r="H55"/>
  <c r="D57"/>
  <c r="D55"/>
</calcChain>
</file>

<file path=xl/sharedStrings.xml><?xml version="1.0" encoding="utf-8"?>
<sst xmlns="http://schemas.openxmlformats.org/spreadsheetml/2006/main" count="450" uniqueCount="94">
  <si>
    <t>Renouvellement</t>
  </si>
  <si>
    <t>Cartes</t>
  </si>
  <si>
    <t>% du total</t>
  </si>
  <si>
    <t>Tous journalistes</t>
  </si>
  <si>
    <t>Homme</t>
  </si>
  <si>
    <t>Age moyen des journalistes</t>
  </si>
  <si>
    <t>Répartition hommes-femmes chez les journalistes</t>
  </si>
  <si>
    <t>Source : étude statistique des données fournies par la CCIJP / Observatoire des métiers de la presse</t>
  </si>
  <si>
    <t>CDI</t>
  </si>
  <si>
    <t>Pigiste</t>
  </si>
  <si>
    <t>CDD</t>
  </si>
  <si>
    <t>NR</t>
  </si>
  <si>
    <t>NR : non renseigné</t>
  </si>
  <si>
    <t>CDD : effectif non suffisant</t>
  </si>
  <si>
    <t>Prod AV</t>
  </si>
  <si>
    <t>Radio</t>
  </si>
  <si>
    <t>Télévision</t>
  </si>
  <si>
    <t>Autres</t>
  </si>
  <si>
    <t>Revenus mensuels médians (en euros constants de 2013)</t>
  </si>
  <si>
    <t>évolution 2000-2013</t>
  </si>
  <si>
    <t>Cursus reconnu</t>
  </si>
  <si>
    <t>Cursus non reconnu</t>
  </si>
  <si>
    <t>&lt; 26 ans</t>
  </si>
  <si>
    <t>26 à 34 ans</t>
  </si>
  <si>
    <t xml:space="preserve">35 à 44 ans </t>
  </si>
  <si>
    <t xml:space="preserve">45 à 56 ans </t>
  </si>
  <si>
    <t>1ère demande</t>
  </si>
  <si>
    <t>Répartition des journalistes par tranches d'âge (%)</t>
  </si>
  <si>
    <t>Répartition des types de contrats (%)</t>
  </si>
  <si>
    <t>Répartition des journalistes selon le cursus suivi (%)</t>
  </si>
  <si>
    <t>PROD AV</t>
  </si>
  <si>
    <t>RADIO</t>
  </si>
  <si>
    <t>TELEVISION</t>
  </si>
  <si>
    <t>F</t>
  </si>
  <si>
    <t>M</t>
  </si>
  <si>
    <t>Age moyen par secteur d'activité en 2013</t>
  </si>
  <si>
    <t>PRODUCTION AV</t>
  </si>
  <si>
    <t>AGENCE DE PRESSE</t>
  </si>
  <si>
    <t>PQN</t>
  </si>
  <si>
    <t>PQR</t>
  </si>
  <si>
    <t>PRESSE HEBDO REGIONALE</t>
  </si>
  <si>
    <t>PRESSE MAGAZINE</t>
  </si>
  <si>
    <t>PRESSE SPECIALISEE</t>
  </si>
  <si>
    <t>RADIO DE SERVICE PUBLIC</t>
  </si>
  <si>
    <t>RADIO PRIVEE</t>
  </si>
  <si>
    <t>TV GENERALISTE PRIVEE</t>
  </si>
  <si>
    <t>TV GENERALISTE PUBLIQUE</t>
  </si>
  <si>
    <t>TV LOCALE PRIVEE</t>
  </si>
  <si>
    <t>TV LOCALE PUBLIQUE</t>
  </si>
  <si>
    <t>TV THEMATIQUE PRIVEE</t>
  </si>
  <si>
    <t>TV THEMATIQUE PUBLIQUE</t>
  </si>
  <si>
    <t>Age moyen par sous-secteur en 2013</t>
  </si>
  <si>
    <t>Age moyen par type de contrats en 2013</t>
  </si>
  <si>
    <t>Demandeur d'emploi</t>
  </si>
  <si>
    <t>Répartition par secteur d'activité (%)</t>
  </si>
  <si>
    <t>Autres et NR</t>
  </si>
  <si>
    <t>Evolution en points</t>
  </si>
  <si>
    <t>Répartition par sous-secteur d'activité (%)</t>
  </si>
  <si>
    <t>Renouvellements</t>
  </si>
  <si>
    <t>Evolution de la répartition hommes/femmes entre 2000 et 2013 (%)</t>
  </si>
  <si>
    <t>Renouvellemet</t>
  </si>
  <si>
    <t>Répartition hommes/femmes par secteur en 2013 (%)</t>
  </si>
  <si>
    <t>Répartition hommes/femmes par sous-secteur en 2013 (%)</t>
  </si>
  <si>
    <t>RADIO PRIVÉE</t>
  </si>
  <si>
    <t>Chef d'agence, de service, de rubrique</t>
  </si>
  <si>
    <t>Rédacteur en chef</t>
  </si>
  <si>
    <t>Reporter Rédacteur</t>
  </si>
  <si>
    <t>évolution 2000-2013 (points)</t>
  </si>
  <si>
    <t>Salaires mensuels médians hommes-femmes en CDI (en euros constants de 2013)</t>
  </si>
  <si>
    <t>écart de salaires (euros)</t>
  </si>
  <si>
    <t>Répartition par type de contrats (%)</t>
  </si>
  <si>
    <t>Evolution 2012-2013 du type de contrats chez les 1ère demandes et renouvellements</t>
  </si>
  <si>
    <t>évolution (n-1)</t>
  </si>
  <si>
    <t>Répartition des types de contrat par sexe en 2013</t>
  </si>
  <si>
    <t>H</t>
  </si>
  <si>
    <t>Evolution des revenus médians mensuels par type de contrats entre 2003 et 2013 (en euros constants de 2013)</t>
  </si>
  <si>
    <t xml:space="preserve">Evolution 2003-2013 (euros) </t>
  </si>
  <si>
    <t>Revenus médians mensuels par secteurs et par contrat en 2013 (en euros constants de 2013)</t>
  </si>
  <si>
    <t>Pigistes</t>
  </si>
  <si>
    <t>Répartition des contrats des premières demandes selon leur cursus en 2013</t>
  </si>
  <si>
    <t>Reconnu</t>
  </si>
  <si>
    <t>Pas reconnu</t>
  </si>
  <si>
    <t>ECART</t>
  </si>
  <si>
    <t>Ecart de revenus médians (en euros constants de 2013)</t>
  </si>
  <si>
    <t>Répartition du nombre de cartes depuis 2000 : 1ère demande / renouvellement</t>
  </si>
  <si>
    <t>1ère demandes</t>
  </si>
  <si>
    <t>Femmes</t>
  </si>
  <si>
    <t>Presse écrite</t>
  </si>
  <si>
    <t xml:space="preserve">&gt;= 57 ans </t>
  </si>
  <si>
    <t>Age moyen par sexe en 2013</t>
  </si>
  <si>
    <t>Hommes</t>
  </si>
  <si>
    <t>Proportion Hommes/femmes aux postes à responsabilité (chef d'agence et rédacteur en chef) mis en regard des reporters rédacteurs (%)</t>
  </si>
  <si>
    <t>évolution 
(n-1)</t>
  </si>
  <si>
    <t>Evolution du nombre de cartes de 1975 à aujourd'hui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</si>
</sst>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0.0"/>
    <numFmt numFmtId="167" formatCode="_-* #,##0\ _€_-;\-* #,##0\ _€_-;_-* &quot;-&quot;??\ _€_-;_-@_-"/>
  </numFmts>
  <fonts count="3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u/>
      <sz val="11"/>
      <name val="Verdana"/>
      <family val="2"/>
    </font>
    <font>
      <u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rgb="FF555555"/>
      <name val="Calibri"/>
      <family val="2"/>
    </font>
    <font>
      <b/>
      <sz val="12"/>
      <name val="Calibri"/>
      <family val="2"/>
      <scheme val="minor"/>
    </font>
    <font>
      <i/>
      <sz val="11"/>
      <color theme="1"/>
      <name val="Verdana"/>
      <family val="2"/>
    </font>
    <font>
      <i/>
      <sz val="11"/>
      <color rgb="FF000000"/>
      <name val="Verdana"/>
      <family val="2"/>
    </font>
    <font>
      <sz val="11"/>
      <color rgb="FF555555"/>
      <name val="Verdana"/>
      <family val="2"/>
    </font>
    <font>
      <i/>
      <sz val="11"/>
      <name val="Verdana"/>
      <family val="2"/>
    </font>
    <font>
      <b/>
      <sz val="12"/>
      <name val="Calibri"/>
      <family val="2"/>
    </font>
    <font>
      <b/>
      <u/>
      <sz val="11"/>
      <color theme="1"/>
      <name val="Verdana"/>
      <family val="2"/>
    </font>
    <font>
      <b/>
      <sz val="11"/>
      <color rgb="FF555555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 applyAlignment="1"/>
    <xf numFmtId="164" fontId="5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3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center" wrapText="1"/>
    </xf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3" fillId="0" borderId="3" xfId="0" applyNumberFormat="1" applyFont="1" applyFill="1" applyBorder="1" applyAlignment="1">
      <alignment vertical="center"/>
    </xf>
    <xf numFmtId="9" fontId="3" fillId="0" borderId="4" xfId="0" applyNumberFormat="1" applyFont="1" applyFill="1" applyBorder="1" applyAlignment="1">
      <alignment vertical="center"/>
    </xf>
    <xf numFmtId="9" fontId="3" fillId="0" borderId="5" xfId="0" applyNumberFormat="1" applyFont="1" applyFill="1" applyBorder="1" applyAlignment="1">
      <alignment vertical="center"/>
    </xf>
    <xf numFmtId="9" fontId="3" fillId="0" borderId="6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/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6" fontId="5" fillId="0" borderId="0" xfId="0" applyNumberFormat="1" applyFont="1" applyFill="1" applyBorder="1"/>
    <xf numFmtId="164" fontId="5" fillId="0" borderId="3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6" fontId="5" fillId="0" borderId="8" xfId="0" applyNumberFormat="1" applyFont="1" applyFill="1" applyBorder="1"/>
    <xf numFmtId="164" fontId="5" fillId="0" borderId="5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166" fontId="5" fillId="0" borderId="4" xfId="0" applyNumberFormat="1" applyFont="1" applyFill="1" applyBorder="1"/>
    <xf numFmtId="166" fontId="5" fillId="0" borderId="6" xfId="0" applyNumberFormat="1" applyFont="1" applyFill="1" applyBorder="1"/>
    <xf numFmtId="0" fontId="5" fillId="0" borderId="6" xfId="0" applyFont="1" applyFill="1" applyBorder="1"/>
    <xf numFmtId="164" fontId="5" fillId="0" borderId="4" xfId="0" applyNumberFormat="1" applyFont="1" applyFill="1" applyBorder="1" applyAlignment="1">
      <alignment vertical="center"/>
    </xf>
    <xf numFmtId="0" fontId="0" fillId="0" borderId="0" xfId="0" applyFill="1"/>
    <xf numFmtId="0" fontId="6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0" xfId="0" applyFont="1"/>
    <xf numFmtId="164" fontId="17" fillId="0" borderId="3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4" xfId="0" applyNumberFormat="1" applyFont="1" applyFill="1" applyBorder="1" applyAlignment="1">
      <alignment vertical="center"/>
    </xf>
    <xf numFmtId="164" fontId="17" fillId="0" borderId="5" xfId="0" applyNumberFormat="1" applyFont="1" applyFill="1" applyBorder="1" applyAlignment="1">
      <alignment vertical="center"/>
    </xf>
    <xf numFmtId="164" fontId="17" fillId="0" borderId="8" xfId="0" applyNumberFormat="1" applyFont="1" applyFill="1" applyBorder="1" applyAlignment="1">
      <alignment vertical="center"/>
    </xf>
    <xf numFmtId="164" fontId="17" fillId="0" borderId="6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7" fillId="0" borderId="0" xfId="0" applyFont="1" applyFill="1"/>
    <xf numFmtId="3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18" fillId="0" borderId="0" xfId="0" applyFont="1"/>
    <xf numFmtId="9" fontId="17" fillId="0" borderId="3" xfId="0" applyNumberFormat="1" applyFont="1" applyFill="1" applyBorder="1" applyAlignment="1">
      <alignment vertical="center"/>
    </xf>
    <xf numFmtId="9" fontId="17" fillId="0" borderId="5" xfId="0" applyNumberFormat="1" applyFont="1" applyFill="1" applyBorder="1" applyAlignment="1">
      <alignment vertical="center"/>
    </xf>
    <xf numFmtId="9" fontId="17" fillId="0" borderId="4" xfId="0" applyNumberFormat="1" applyFont="1" applyFill="1" applyBorder="1" applyAlignment="1">
      <alignment vertical="center"/>
    </xf>
    <xf numFmtId="9" fontId="17" fillId="0" borderId="6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right" vertical="top"/>
    </xf>
    <xf numFmtId="0" fontId="3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9" fontId="26" fillId="0" borderId="5" xfId="0" applyNumberFormat="1" applyFont="1" applyFill="1" applyBorder="1" applyAlignment="1">
      <alignment horizontal="center" vertical="center"/>
    </xf>
    <xf numFmtId="9" fontId="26" fillId="0" borderId="8" xfId="0" applyNumberFormat="1" applyFont="1" applyFill="1" applyBorder="1" applyAlignment="1">
      <alignment horizontal="center" vertical="center"/>
    </xf>
    <xf numFmtId="9" fontId="26" fillId="0" borderId="6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/>
    </xf>
    <xf numFmtId="1" fontId="26" fillId="0" borderId="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wrapText="1"/>
    </xf>
    <xf numFmtId="0" fontId="25" fillId="0" borderId="0" xfId="0" applyNumberFormat="1" applyFont="1" applyFill="1" applyBorder="1" applyAlignment="1">
      <alignment horizontal="right" vertical="top"/>
    </xf>
    <xf numFmtId="0" fontId="26" fillId="0" borderId="0" xfId="0" applyFont="1" applyFill="1"/>
    <xf numFmtId="0" fontId="25" fillId="0" borderId="9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165" fontId="26" fillId="0" borderId="5" xfId="0" applyNumberFormat="1" applyFont="1" applyFill="1" applyBorder="1" applyAlignment="1">
      <alignment vertical="center"/>
    </xf>
    <xf numFmtId="165" fontId="26" fillId="0" borderId="8" xfId="0" applyNumberFormat="1" applyFont="1" applyFill="1" applyBorder="1" applyAlignment="1">
      <alignment vertical="center"/>
    </xf>
    <xf numFmtId="165" fontId="26" fillId="0" borderId="6" xfId="0" applyNumberFormat="1" applyFont="1" applyFill="1" applyBorder="1" applyAlignment="1">
      <alignment vertical="center"/>
    </xf>
    <xf numFmtId="165" fontId="26" fillId="0" borderId="11" xfId="0" applyNumberFormat="1" applyFont="1" applyFill="1" applyBorder="1" applyAlignment="1">
      <alignment vertical="center"/>
    </xf>
    <xf numFmtId="0" fontId="24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4" fillId="0" borderId="0" xfId="0" applyFont="1" applyFill="1"/>
    <xf numFmtId="164" fontId="5" fillId="0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29" fillId="0" borderId="0" xfId="0" applyFont="1" applyFill="1"/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/>
    <xf numFmtId="0" fontId="19" fillId="0" borderId="0" xfId="0" applyFont="1" applyFill="1" applyAlignment="1"/>
    <xf numFmtId="0" fontId="4" fillId="0" borderId="0" xfId="0" applyFont="1" applyFill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10" fontId="3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top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/>
    <xf numFmtId="3" fontId="19" fillId="0" borderId="0" xfId="0" applyNumberFormat="1" applyFont="1" applyFill="1" applyBorder="1" applyAlignment="1">
      <alignment vertical="center" wrapText="1"/>
    </xf>
    <xf numFmtId="10" fontId="19" fillId="0" borderId="0" xfId="0" applyNumberFormat="1" applyFont="1" applyFill="1" applyBorder="1" applyAlignment="1">
      <alignment vertical="center"/>
    </xf>
    <xf numFmtId="9" fontId="19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/>
    <xf numFmtId="0" fontId="3" fillId="0" borderId="0" xfId="0" applyFont="1" applyFill="1" applyAlignment="1">
      <alignment wrapText="1"/>
    </xf>
    <xf numFmtId="10" fontId="3" fillId="0" borderId="0" xfId="0" applyNumberFormat="1" applyFont="1" applyFill="1" applyBorder="1" applyAlignment="1">
      <alignment vertical="center" wrapText="1"/>
    </xf>
    <xf numFmtId="10" fontId="19" fillId="0" borderId="0" xfId="0" applyNumberFormat="1" applyFont="1" applyFill="1" applyBorder="1" applyAlignment="1">
      <alignment vertical="center" wrapText="1"/>
    </xf>
    <xf numFmtId="9" fontId="19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7" fontId="1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/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top"/>
    </xf>
    <xf numFmtId="0" fontId="11" fillId="0" borderId="0" xfId="0" applyFont="1" applyAlignment="1">
      <alignment horizontal="right" wrapText="1"/>
    </xf>
    <xf numFmtId="3" fontId="5" fillId="0" borderId="0" xfId="0" applyNumberFormat="1" applyFont="1" applyFill="1"/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11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/>
    <xf numFmtId="0" fontId="8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/>
    <xf numFmtId="0" fontId="7" fillId="0" borderId="2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5" fillId="0" borderId="3" xfId="0" applyNumberFormat="1" applyFont="1" applyFill="1" applyBorder="1"/>
    <xf numFmtId="164" fontId="5" fillId="0" borderId="0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/>
    <xf numFmtId="164" fontId="5" fillId="0" borderId="6" xfId="0" applyNumberFormat="1" applyFont="1" applyFill="1" applyBorder="1"/>
    <xf numFmtId="164" fontId="5" fillId="0" borderId="5" xfId="0" applyNumberFormat="1" applyFont="1" applyFill="1" applyBorder="1" applyAlignment="1"/>
    <xf numFmtId="164" fontId="5" fillId="0" borderId="6" xfId="0" applyNumberFormat="1" applyFont="1" applyFill="1" applyBorder="1" applyAlignment="1"/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13" fillId="0" borderId="20" xfId="0" applyNumberFormat="1" applyFont="1" applyFill="1" applyBorder="1" applyAlignment="1">
      <alignment vertical="center"/>
    </xf>
    <xf numFmtId="164" fontId="13" fillId="0" borderId="21" xfId="0" applyNumberFormat="1" applyFont="1" applyFill="1" applyBorder="1" applyAlignment="1">
      <alignment vertical="center"/>
    </xf>
    <xf numFmtId="164" fontId="13" fillId="0" borderId="22" xfId="0" applyNumberFormat="1" applyFont="1" applyFill="1" applyBorder="1" applyAlignment="1">
      <alignment vertical="center"/>
    </xf>
    <xf numFmtId="164" fontId="13" fillId="0" borderId="23" xfId="0" applyNumberFormat="1" applyFont="1" applyFill="1" applyBorder="1" applyAlignment="1">
      <alignment vertical="center"/>
    </xf>
    <xf numFmtId="164" fontId="13" fillId="0" borderId="24" xfId="0" applyNumberFormat="1" applyFont="1" applyFill="1" applyBorder="1" applyAlignment="1">
      <alignment vertical="center"/>
    </xf>
    <xf numFmtId="9" fontId="13" fillId="0" borderId="23" xfId="0" applyNumberFormat="1" applyFont="1" applyFill="1" applyBorder="1" applyAlignment="1">
      <alignment vertical="center"/>
    </xf>
    <xf numFmtId="9" fontId="13" fillId="0" borderId="22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64" fontId="7" fillId="0" borderId="3" xfId="0" applyNumberFormat="1" applyFont="1" applyFill="1" applyBorder="1"/>
    <xf numFmtId="164" fontId="7" fillId="0" borderId="0" xfId="0" applyNumberFormat="1" applyFont="1" applyFill="1" applyBorder="1"/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164" fontId="7" fillId="0" borderId="8" xfId="0" applyNumberFormat="1" applyFont="1" applyFill="1" applyBorder="1"/>
    <xf numFmtId="164" fontId="7" fillId="0" borderId="6" xfId="0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8" xfId="0" applyFont="1" applyBorder="1"/>
    <xf numFmtId="0" fontId="7" fillId="0" borderId="6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7" xfId="0" applyBorder="1" applyAlignment="1"/>
    <xf numFmtId="0" fontId="0" fillId="0" borderId="2" xfId="0" applyBorder="1" applyAlignment="1"/>
    <xf numFmtId="0" fontId="7" fillId="0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wrapText="1"/>
    </xf>
    <xf numFmtId="0" fontId="0" fillId="0" borderId="4" xfId="0" applyBorder="1" applyAlignment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5" fillId="0" borderId="5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Fill="1" applyBorder="1"/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/>
    <xf numFmtId="3" fontId="5" fillId="0" borderId="4" xfId="0" applyNumberFormat="1" applyFont="1" applyFill="1" applyBorder="1"/>
    <xf numFmtId="3" fontId="5" fillId="0" borderId="4" xfId="0" applyNumberFormat="1" applyFont="1" applyBorder="1"/>
    <xf numFmtId="3" fontId="5" fillId="0" borderId="5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6" xfId="0" applyNumberFormat="1" applyFont="1" applyFill="1" applyBorder="1"/>
    <xf numFmtId="3" fontId="5" fillId="0" borderId="6" xfId="0" applyNumberFormat="1" applyFont="1" applyBorder="1"/>
    <xf numFmtId="0" fontId="25" fillId="0" borderId="3" xfId="0" applyFont="1" applyBorder="1"/>
    <xf numFmtId="0" fontId="25" fillId="0" borderId="4" xfId="0" applyFont="1" applyBorder="1"/>
    <xf numFmtId="0" fontId="25" fillId="0" borderId="1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165" fontId="26" fillId="0" borderId="5" xfId="0" applyNumberFormat="1" applyFont="1" applyFill="1" applyBorder="1" applyAlignment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/>
    </xf>
    <xf numFmtId="165" fontId="26" fillId="0" borderId="6" xfId="0" applyNumberFormat="1" applyFont="1" applyFill="1" applyBorder="1" applyAlignment="1">
      <alignment horizontal="center" vertical="center"/>
    </xf>
  </cellXfs>
  <cellStyles count="140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opLeftCell="A13" workbookViewId="0">
      <selection activeCell="A2" sqref="A2"/>
    </sheetView>
  </sheetViews>
  <sheetFormatPr baseColWidth="10" defaultColWidth="10.875" defaultRowHeight="15"/>
  <cols>
    <col min="1" max="1" width="11.875" style="4" customWidth="1"/>
    <col min="2" max="2" width="10.875" style="4"/>
    <col min="3" max="3" width="12.375" style="4" customWidth="1"/>
    <col min="4" max="9" width="10.875" style="4"/>
    <col min="10" max="16384" width="10.875" style="9"/>
  </cols>
  <sheetData>
    <row r="1" spans="1:6">
      <c r="A1" s="183" t="s">
        <v>93</v>
      </c>
      <c r="B1" s="184"/>
      <c r="C1" s="184"/>
      <c r="D1" s="184"/>
      <c r="E1" s="184"/>
      <c r="F1" s="2"/>
    </row>
    <row r="2" spans="1:6">
      <c r="F2" s="2"/>
    </row>
    <row r="3" spans="1:6">
      <c r="B3" s="3" t="s">
        <v>3</v>
      </c>
      <c r="C3" s="2"/>
      <c r="F3" s="2"/>
    </row>
    <row r="4" spans="1:6">
      <c r="A4" s="5">
        <v>1975</v>
      </c>
      <c r="B4" s="6">
        <v>13635</v>
      </c>
      <c r="C4" s="2"/>
      <c r="F4" s="2"/>
    </row>
    <row r="5" spans="1:6">
      <c r="A5" s="5">
        <v>1980</v>
      </c>
      <c r="B5" s="6">
        <v>16619</v>
      </c>
      <c r="C5" s="2"/>
      <c r="F5" s="2"/>
    </row>
    <row r="6" spans="1:6">
      <c r="A6" s="5">
        <v>1985</v>
      </c>
      <c r="B6" s="6">
        <v>22621</v>
      </c>
      <c r="C6" s="2"/>
      <c r="F6" s="2"/>
    </row>
    <row r="7" spans="1:6">
      <c r="A7" s="5">
        <v>1990</v>
      </c>
      <c r="B7" s="6">
        <v>26614</v>
      </c>
      <c r="C7" s="2"/>
      <c r="F7" s="2"/>
    </row>
    <row r="8" spans="1:6">
      <c r="A8" s="5">
        <v>1995</v>
      </c>
      <c r="B8" s="6">
        <v>28000</v>
      </c>
      <c r="C8" s="2"/>
      <c r="F8" s="2"/>
    </row>
    <row r="9" spans="1:6">
      <c r="A9" s="5">
        <v>1999</v>
      </c>
      <c r="B9" s="6">
        <v>31902</v>
      </c>
      <c r="C9" s="2"/>
      <c r="F9" s="2"/>
    </row>
    <row r="10" spans="1:6">
      <c r="A10" s="5">
        <v>2000</v>
      </c>
      <c r="B10" s="7">
        <v>33153</v>
      </c>
      <c r="C10" s="2"/>
      <c r="F10" s="2"/>
    </row>
    <row r="11" spans="1:6">
      <c r="A11" s="5">
        <v>2001</v>
      </c>
      <c r="B11" s="7">
        <v>34690</v>
      </c>
      <c r="C11" s="2"/>
      <c r="F11" s="2"/>
    </row>
    <row r="12" spans="1:6">
      <c r="A12" s="5">
        <v>2002</v>
      </c>
      <c r="B12" s="7">
        <v>35446</v>
      </c>
      <c r="C12" s="2"/>
      <c r="F12" s="2"/>
    </row>
    <row r="13" spans="1:6">
      <c r="A13" s="5">
        <v>2003</v>
      </c>
      <c r="B13" s="7">
        <v>35906</v>
      </c>
      <c r="C13" s="2"/>
      <c r="F13" s="2"/>
    </row>
    <row r="14" spans="1:6">
      <c r="A14" s="5">
        <v>2004</v>
      </c>
      <c r="B14" s="7">
        <v>36304</v>
      </c>
      <c r="C14" s="2"/>
      <c r="F14" s="2"/>
    </row>
    <row r="15" spans="1:6">
      <c r="A15" s="5">
        <v>2005</v>
      </c>
      <c r="B15" s="7">
        <v>36586</v>
      </c>
      <c r="C15" s="2"/>
      <c r="F15" s="2"/>
    </row>
    <row r="16" spans="1:6">
      <c r="A16" s="5">
        <v>2006</v>
      </c>
      <c r="B16" s="7">
        <v>37111</v>
      </c>
      <c r="C16" s="2"/>
      <c r="F16" s="2"/>
    </row>
    <row r="17" spans="1:6">
      <c r="A17" s="5">
        <v>2007</v>
      </c>
      <c r="B17" s="7">
        <v>37457</v>
      </c>
      <c r="C17" s="2"/>
      <c r="F17" s="2"/>
    </row>
    <row r="18" spans="1:6">
      <c r="A18" s="5">
        <v>2008</v>
      </c>
      <c r="B18" s="7">
        <v>37501</v>
      </c>
      <c r="C18" s="2"/>
      <c r="F18" s="2"/>
    </row>
    <row r="19" spans="1:6">
      <c r="A19" s="5">
        <v>2009</v>
      </c>
      <c r="B19" s="7">
        <v>37531</v>
      </c>
      <c r="C19" s="2"/>
      <c r="D19" s="2"/>
      <c r="E19" s="2"/>
      <c r="F19" s="2"/>
    </row>
    <row r="20" spans="1:6">
      <c r="A20" s="5">
        <v>2010</v>
      </c>
      <c r="B20" s="7">
        <v>37094</v>
      </c>
      <c r="C20" s="2"/>
      <c r="D20" s="2"/>
      <c r="E20" s="2"/>
      <c r="F20" s="2"/>
    </row>
    <row r="21" spans="1:6">
      <c r="A21" s="5">
        <v>2011</v>
      </c>
      <c r="B21" s="7">
        <v>36942</v>
      </c>
      <c r="C21" s="2"/>
    </row>
    <row r="22" spans="1:6">
      <c r="A22" s="5">
        <v>2012</v>
      </c>
      <c r="B22" s="7">
        <v>37140</v>
      </c>
      <c r="C22" s="2"/>
    </row>
    <row r="23" spans="1:6">
      <c r="A23" s="5">
        <v>2013</v>
      </c>
      <c r="B23" s="7">
        <v>36907</v>
      </c>
      <c r="C23" s="2"/>
    </row>
    <row r="26" spans="1:6">
      <c r="A26" s="179" t="s">
        <v>84</v>
      </c>
      <c r="B26" s="10"/>
      <c r="C26" s="10"/>
      <c r="D26" s="10"/>
      <c r="E26" s="10"/>
    </row>
    <row r="28" spans="1:6">
      <c r="A28" s="2"/>
      <c r="B28" s="185" t="s">
        <v>26</v>
      </c>
      <c r="C28" s="186"/>
      <c r="D28" s="185" t="s">
        <v>0</v>
      </c>
      <c r="E28" s="186"/>
    </row>
    <row r="29" spans="1:6">
      <c r="A29" s="8"/>
      <c r="B29" s="3" t="s">
        <v>1</v>
      </c>
      <c r="C29" s="3" t="s">
        <v>2</v>
      </c>
      <c r="D29" s="3" t="s">
        <v>1</v>
      </c>
      <c r="E29" s="3" t="s">
        <v>2</v>
      </c>
    </row>
    <row r="30" spans="1:6">
      <c r="A30" s="5">
        <v>2000</v>
      </c>
      <c r="B30" s="7">
        <v>2703</v>
      </c>
      <c r="C30" s="11">
        <v>8.1531083159895032E-2</v>
      </c>
      <c r="D30" s="7">
        <v>30450</v>
      </c>
      <c r="E30" s="11">
        <v>0.91846891684010501</v>
      </c>
    </row>
    <row r="31" spans="1:6">
      <c r="A31" s="5">
        <v>2001</v>
      </c>
      <c r="B31" s="7">
        <v>3200</v>
      </c>
      <c r="C31" s="11">
        <v>9.2245603920438166E-2</v>
      </c>
      <c r="D31" s="7">
        <v>31490</v>
      </c>
      <c r="E31" s="11">
        <v>0.90775439607956188</v>
      </c>
    </row>
    <row r="32" spans="1:6">
      <c r="A32" s="5">
        <v>2002</v>
      </c>
      <c r="B32" s="7">
        <v>2499</v>
      </c>
      <c r="C32" s="11">
        <v>7.050160807989618E-2</v>
      </c>
      <c r="D32" s="7">
        <v>32947</v>
      </c>
      <c r="E32" s="11">
        <v>0.92949839192010386</v>
      </c>
    </row>
    <row r="33" spans="1:5">
      <c r="A33" s="5">
        <v>2003</v>
      </c>
      <c r="B33" s="7">
        <v>2232</v>
      </c>
      <c r="C33" s="11">
        <v>6.2162312705397425E-2</v>
      </c>
      <c r="D33" s="7">
        <v>33674</v>
      </c>
      <c r="E33" s="11">
        <v>0.9378376872946026</v>
      </c>
    </row>
    <row r="34" spans="1:5">
      <c r="A34" s="5">
        <v>2004</v>
      </c>
      <c r="B34" s="7">
        <v>2090</v>
      </c>
      <c r="C34" s="11">
        <v>5.756941383869546E-2</v>
      </c>
      <c r="D34" s="7">
        <v>34214</v>
      </c>
      <c r="E34" s="11">
        <v>0.94243058616130448</v>
      </c>
    </row>
    <row r="35" spans="1:5">
      <c r="A35" s="5">
        <v>2005</v>
      </c>
      <c r="B35" s="7">
        <v>2055</v>
      </c>
      <c r="C35" s="11">
        <v>5.6169026403542335E-2</v>
      </c>
      <c r="D35" s="7">
        <v>34531</v>
      </c>
      <c r="E35" s="11">
        <v>0.94383097359645762</v>
      </c>
    </row>
    <row r="36" spans="1:5">
      <c r="A36" s="5">
        <v>2006</v>
      </c>
      <c r="B36" s="7">
        <v>2252</v>
      </c>
      <c r="C36" s="11">
        <v>6.0682816415618013E-2</v>
      </c>
      <c r="D36" s="7">
        <v>34859</v>
      </c>
      <c r="E36" s="11">
        <v>0.93931718358438199</v>
      </c>
    </row>
    <row r="37" spans="1:5">
      <c r="A37" s="5">
        <v>2007</v>
      </c>
      <c r="B37" s="7">
        <v>2229</v>
      </c>
      <c r="C37" s="11">
        <v>5.9508236110740319E-2</v>
      </c>
      <c r="D37" s="7">
        <v>35228</v>
      </c>
      <c r="E37" s="11">
        <v>0.9404917638892597</v>
      </c>
    </row>
    <row r="38" spans="1:5">
      <c r="A38" s="5">
        <v>2008</v>
      </c>
      <c r="B38" s="7">
        <v>2150</v>
      </c>
      <c r="C38" s="11">
        <v>5.733180448521373E-2</v>
      </c>
      <c r="D38" s="7">
        <v>35351</v>
      </c>
      <c r="E38" s="11">
        <v>0.94266819551478631</v>
      </c>
    </row>
    <row r="39" spans="1:5">
      <c r="A39" s="5">
        <v>2009</v>
      </c>
      <c r="B39" s="7">
        <v>2107</v>
      </c>
      <c r="C39" s="11">
        <v>5.6140257387226562E-2</v>
      </c>
      <c r="D39" s="7">
        <v>35424</v>
      </c>
      <c r="E39" s="11">
        <v>0.94385974261277339</v>
      </c>
    </row>
    <row r="40" spans="1:5">
      <c r="A40" s="5">
        <v>2010</v>
      </c>
      <c r="B40" s="7">
        <v>1861</v>
      </c>
      <c r="C40" s="11">
        <v>5.0169838787944142E-2</v>
      </c>
      <c r="D40" s="7">
        <v>35233</v>
      </c>
      <c r="E40" s="11">
        <v>0.94983016121205588</v>
      </c>
    </row>
    <row r="41" spans="1:5">
      <c r="A41" s="5">
        <v>2011</v>
      </c>
      <c r="B41" s="7">
        <v>1951</v>
      </c>
      <c r="C41" s="11">
        <v>5.2812516918412648E-2</v>
      </c>
      <c r="D41" s="7">
        <v>34991</v>
      </c>
      <c r="E41" s="11">
        <v>0.9471874830815874</v>
      </c>
    </row>
    <row r="42" spans="1:5">
      <c r="A42" s="5">
        <v>2012</v>
      </c>
      <c r="B42" s="7">
        <v>2061</v>
      </c>
      <c r="C42" s="11">
        <v>5.5492730210016154E-2</v>
      </c>
      <c r="D42" s="7">
        <v>35079</v>
      </c>
      <c r="E42" s="11">
        <v>0.94450726978998389</v>
      </c>
    </row>
    <row r="43" spans="1:5">
      <c r="A43" s="5">
        <v>2013</v>
      </c>
      <c r="B43" s="7">
        <v>1737</v>
      </c>
      <c r="C43" s="11">
        <v>4.7064242555612756E-2</v>
      </c>
      <c r="D43" s="7">
        <v>35170</v>
      </c>
      <c r="E43" s="11">
        <v>0.95293575744438719</v>
      </c>
    </row>
    <row r="46" spans="1:5">
      <c r="A46" s="16" t="s">
        <v>7</v>
      </c>
    </row>
  </sheetData>
  <mergeCells count="3">
    <mergeCell ref="A1:E1"/>
    <mergeCell ref="B28:C28"/>
    <mergeCell ref="D28:E2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>
      <selection activeCell="F30" sqref="F30"/>
    </sheetView>
  </sheetViews>
  <sheetFormatPr baseColWidth="10" defaultColWidth="10.875" defaultRowHeight="14.25"/>
  <cols>
    <col min="1" max="1" width="13" style="90" customWidth="1"/>
    <col min="2" max="2" width="13.875" style="90" customWidth="1"/>
    <col min="3" max="3" width="13.375" style="90" bestFit="1" customWidth="1"/>
    <col min="4" max="5" width="14" style="90" bestFit="1" customWidth="1"/>
    <col min="6" max="6" width="10.5" style="90" bestFit="1" customWidth="1"/>
    <col min="7" max="7" width="10.375" style="91" bestFit="1" customWidth="1"/>
    <col min="8" max="8" width="13.125" style="91" bestFit="1" customWidth="1"/>
    <col min="9" max="10" width="13.875" style="91" bestFit="1" customWidth="1"/>
    <col min="11" max="12" width="10.375" style="91" bestFit="1" customWidth="1"/>
    <col min="13" max="13" width="13.125" style="91" bestFit="1" customWidth="1"/>
    <col min="14" max="15" width="13.875" style="91" bestFit="1" customWidth="1"/>
    <col min="16" max="16" width="10.375" style="91" bestFit="1" customWidth="1"/>
    <col min="17" max="22" width="10.875" style="91"/>
    <col min="23" max="16384" width="10.875" style="4"/>
  </cols>
  <sheetData>
    <row r="1" spans="1:22">
      <c r="A1" s="89" t="s">
        <v>27</v>
      </c>
    </row>
    <row r="2" spans="1:22">
      <c r="A2" s="89"/>
    </row>
    <row r="3" spans="1:22">
      <c r="A3" s="91"/>
      <c r="B3" s="91"/>
      <c r="C3" s="91"/>
      <c r="D3" s="91"/>
      <c r="E3" s="91"/>
      <c r="F3" s="91"/>
    </row>
    <row r="4" spans="1:22">
      <c r="A4" s="91"/>
      <c r="B4" s="203" t="s">
        <v>3</v>
      </c>
      <c r="C4" s="204"/>
      <c r="D4" s="204"/>
      <c r="E4" s="204"/>
      <c r="F4" s="205"/>
      <c r="G4" s="203" t="s">
        <v>26</v>
      </c>
      <c r="H4" s="204"/>
      <c r="I4" s="204"/>
      <c r="J4" s="204"/>
      <c r="K4" s="205"/>
      <c r="L4" s="203" t="s">
        <v>0</v>
      </c>
      <c r="M4" s="204"/>
      <c r="N4" s="204"/>
      <c r="O4" s="204"/>
      <c r="P4" s="205"/>
    </row>
    <row r="5" spans="1:22">
      <c r="A5" s="91"/>
      <c r="B5" s="92" t="s">
        <v>22</v>
      </c>
      <c r="C5" s="93" t="s">
        <v>23</v>
      </c>
      <c r="D5" s="93" t="s">
        <v>24</v>
      </c>
      <c r="E5" s="93" t="s">
        <v>25</v>
      </c>
      <c r="F5" s="94" t="s">
        <v>88</v>
      </c>
      <c r="G5" s="92" t="s">
        <v>22</v>
      </c>
      <c r="H5" s="93" t="s">
        <v>23</v>
      </c>
      <c r="I5" s="93" t="s">
        <v>24</v>
      </c>
      <c r="J5" s="93" t="s">
        <v>25</v>
      </c>
      <c r="K5" s="94" t="s">
        <v>88</v>
      </c>
      <c r="L5" s="92" t="s">
        <v>22</v>
      </c>
      <c r="M5" s="93" t="s">
        <v>23</v>
      </c>
      <c r="N5" s="93" t="s">
        <v>24</v>
      </c>
      <c r="O5" s="93" t="s">
        <v>25</v>
      </c>
      <c r="P5" s="94" t="s">
        <v>88</v>
      </c>
    </row>
    <row r="6" spans="1:22" s="80" customFormat="1">
      <c r="A6" s="95">
        <v>2013</v>
      </c>
      <c r="B6" s="96">
        <v>2.6444847860839407E-2</v>
      </c>
      <c r="C6" s="97">
        <v>0.22388706749397133</v>
      </c>
      <c r="D6" s="97">
        <v>0.29606849649118056</v>
      </c>
      <c r="E6" s="97">
        <v>0.31636274961389438</v>
      </c>
      <c r="F6" s="98">
        <v>0.13723683854011434</v>
      </c>
      <c r="G6" s="99">
        <v>30.224525043177891</v>
      </c>
      <c r="H6" s="100">
        <v>48.416810592976397</v>
      </c>
      <c r="I6" s="100">
        <v>12.723085780080599</v>
      </c>
      <c r="J6" s="100">
        <v>7.5417386298215314</v>
      </c>
      <c r="K6" s="101">
        <v>1.0938399539435808</v>
      </c>
      <c r="L6" s="99">
        <v>1.2823429058856981</v>
      </c>
      <c r="M6" s="100">
        <v>21.103212965595677</v>
      </c>
      <c r="N6" s="100">
        <v>30.44071651976116</v>
      </c>
      <c r="O6" s="100">
        <v>32.826272391242533</v>
      </c>
      <c r="P6" s="101">
        <v>14.347455217514927</v>
      </c>
      <c r="Q6" s="102"/>
      <c r="R6" s="102"/>
      <c r="S6" s="102"/>
      <c r="T6" s="102"/>
      <c r="U6" s="102"/>
      <c r="V6" s="102"/>
    </row>
    <row r="7" spans="1:22">
      <c r="A7" s="91"/>
      <c r="B7" s="91"/>
      <c r="C7" s="91"/>
      <c r="D7" s="91"/>
      <c r="E7" s="91"/>
      <c r="F7" s="91"/>
    </row>
    <row r="8" spans="1:22">
      <c r="A8" s="91"/>
      <c r="B8" s="91"/>
      <c r="C8" s="91"/>
      <c r="D8" s="91"/>
      <c r="E8" s="91"/>
      <c r="F8" s="91"/>
    </row>
    <row r="9" spans="1:22" customFormat="1" ht="15.75">
      <c r="A9" s="103" t="s">
        <v>89</v>
      </c>
      <c r="B9" s="91"/>
      <c r="C9" s="91"/>
      <c r="D9" s="91"/>
      <c r="E9" s="91"/>
      <c r="F9" s="91"/>
      <c r="G9" s="91"/>
      <c r="H9" s="91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0" spans="1:22" customFormat="1" ht="15.75">
      <c r="A10" s="103"/>
      <c r="B10" s="91"/>
      <c r="C10" s="91"/>
      <c r="D10" s="91"/>
      <c r="E10" s="91"/>
      <c r="F10" s="91"/>
      <c r="G10" s="91"/>
      <c r="H10" s="91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s="12" customFormat="1">
      <c r="A11" s="90"/>
      <c r="B11" s="203" t="s">
        <v>3</v>
      </c>
      <c r="C11" s="205"/>
      <c r="D11" s="203" t="s">
        <v>26</v>
      </c>
      <c r="E11" s="205"/>
      <c r="F11" s="203" t="s">
        <v>0</v>
      </c>
      <c r="G11" s="205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s="2" customFormat="1">
      <c r="B12" s="345" t="s">
        <v>90</v>
      </c>
      <c r="C12" s="346" t="s">
        <v>86</v>
      </c>
      <c r="D12" s="345" t="s">
        <v>90</v>
      </c>
      <c r="E12" s="346" t="s">
        <v>86</v>
      </c>
      <c r="F12" s="345" t="s">
        <v>90</v>
      </c>
      <c r="G12" s="346" t="s">
        <v>86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s="2" customFormat="1">
      <c r="A13" s="104">
        <v>2013</v>
      </c>
      <c r="B13" s="119">
        <v>45.1</v>
      </c>
      <c r="C13" s="121">
        <v>42.3</v>
      </c>
      <c r="D13" s="119">
        <v>31.5</v>
      </c>
      <c r="E13" s="121">
        <v>30.3</v>
      </c>
      <c r="F13" s="119">
        <v>45.7</v>
      </c>
      <c r="G13" s="121">
        <v>43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5" spans="1:22" customFormat="1" ht="15.75">
      <c r="A15" s="103" t="s">
        <v>35</v>
      </c>
      <c r="B15" s="91"/>
      <c r="C15" s="91"/>
      <c r="D15" s="91"/>
      <c r="E15" s="91"/>
      <c r="F15" s="91"/>
      <c r="G15" s="91"/>
      <c r="H15" s="9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s="2" customFormat="1">
      <c r="A16" s="105"/>
      <c r="B16" s="206"/>
      <c r="C16" s="206"/>
      <c r="D16" s="206"/>
      <c r="E16" s="206"/>
      <c r="F16" s="206"/>
      <c r="G16" s="206"/>
      <c r="H16" s="206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22" s="83" customFormat="1">
      <c r="A17" s="107"/>
      <c r="B17" s="347" t="s">
        <v>87</v>
      </c>
      <c r="C17" s="348" t="s">
        <v>31</v>
      </c>
      <c r="D17" s="348" t="s">
        <v>32</v>
      </c>
      <c r="E17" s="349" t="s">
        <v>30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s="21" customFormat="1">
      <c r="A18" s="110">
        <v>2013</v>
      </c>
      <c r="B18" s="119">
        <v>44.456314552270825</v>
      </c>
      <c r="C18" s="120">
        <v>42.235255585179729</v>
      </c>
      <c r="D18" s="120">
        <v>41.415303319956806</v>
      </c>
      <c r="E18" s="121">
        <v>37.513970290734569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</row>
    <row r="19" spans="1:22" s="2" customFormat="1">
      <c r="A19" s="104"/>
      <c r="B19" s="104"/>
      <c r="C19" s="105"/>
      <c r="D19" s="104"/>
      <c r="E19" s="104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s="2" customFormat="1">
      <c r="A20" s="104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2" s="2" customFormat="1">
      <c r="A21" s="104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s="2" customFormat="1">
      <c r="A22" s="103" t="s">
        <v>51</v>
      </c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4" spans="1:22" s="21" customFormat="1" ht="25.5">
      <c r="A24" s="111"/>
      <c r="B24" s="196" t="s">
        <v>87</v>
      </c>
      <c r="C24" s="197"/>
      <c r="D24" s="197"/>
      <c r="E24" s="197"/>
      <c r="F24" s="197"/>
      <c r="G24" s="198"/>
      <c r="H24" s="112" t="s">
        <v>36</v>
      </c>
      <c r="I24" s="199" t="s">
        <v>31</v>
      </c>
      <c r="J24" s="200"/>
      <c r="K24" s="196" t="s">
        <v>32</v>
      </c>
      <c r="L24" s="201"/>
      <c r="M24" s="201"/>
      <c r="N24" s="201"/>
      <c r="O24" s="201"/>
      <c r="P24" s="202"/>
      <c r="Q24" s="113"/>
      <c r="R24" s="111"/>
      <c r="S24" s="111"/>
      <c r="T24" s="111"/>
      <c r="U24" s="111"/>
      <c r="V24" s="111"/>
    </row>
    <row r="25" spans="1:22" s="87" customFormat="1" ht="51">
      <c r="A25" s="114"/>
      <c r="B25" s="115" t="s">
        <v>41</v>
      </c>
      <c r="C25" s="108" t="s">
        <v>42</v>
      </c>
      <c r="D25" s="108" t="s">
        <v>38</v>
      </c>
      <c r="E25" s="108" t="s">
        <v>39</v>
      </c>
      <c r="F25" s="108" t="s">
        <v>37</v>
      </c>
      <c r="G25" s="116" t="s">
        <v>40</v>
      </c>
      <c r="H25" s="117" t="s">
        <v>36</v>
      </c>
      <c r="I25" s="115" t="s">
        <v>43</v>
      </c>
      <c r="J25" s="116" t="s">
        <v>44</v>
      </c>
      <c r="K25" s="115" t="s">
        <v>46</v>
      </c>
      <c r="L25" s="108" t="s">
        <v>45</v>
      </c>
      <c r="M25" s="108" t="s">
        <v>50</v>
      </c>
      <c r="N25" s="108" t="s">
        <v>47</v>
      </c>
      <c r="O25" s="108" t="s">
        <v>48</v>
      </c>
      <c r="P25" s="116" t="s">
        <v>49</v>
      </c>
      <c r="Q25" s="118"/>
      <c r="R25" s="118"/>
      <c r="S25" s="118"/>
      <c r="T25" s="118"/>
      <c r="U25" s="118"/>
      <c r="V25" s="118"/>
    </row>
    <row r="26" spans="1:22" s="67" customFormat="1">
      <c r="A26" s="110">
        <v>2013</v>
      </c>
      <c r="B26" s="119">
        <v>45.435720863919052</v>
      </c>
      <c r="C26" s="120">
        <v>44.581869319607037</v>
      </c>
      <c r="D26" s="120">
        <v>44.509454416627335</v>
      </c>
      <c r="E26" s="120">
        <v>44.336620082700243</v>
      </c>
      <c r="F26" s="120">
        <v>43.73318901854676</v>
      </c>
      <c r="G26" s="121">
        <v>41.739262447901353</v>
      </c>
      <c r="H26" s="122">
        <v>37.513970290734569</v>
      </c>
      <c r="I26" s="119">
        <v>44.67909146499057</v>
      </c>
      <c r="J26" s="121">
        <v>38.45018404788172</v>
      </c>
      <c r="K26" s="119">
        <v>45.890114772306617</v>
      </c>
      <c r="L26" s="120">
        <v>40.970979947795477</v>
      </c>
      <c r="M26" s="120">
        <v>37.391166191298723</v>
      </c>
      <c r="N26" s="120">
        <v>36.183816297857376</v>
      </c>
      <c r="O26" s="120">
        <v>35.81685692541857</v>
      </c>
      <c r="P26" s="121">
        <v>35.265243601373271</v>
      </c>
      <c r="Q26" s="123"/>
      <c r="R26" s="123"/>
      <c r="S26" s="123"/>
      <c r="T26" s="123"/>
      <c r="U26" s="123"/>
      <c r="V26" s="123"/>
    </row>
    <row r="29" spans="1:22" s="91" customFormat="1" ht="12.75">
      <c r="A29" s="90"/>
      <c r="B29" s="90"/>
      <c r="C29" s="90"/>
      <c r="D29" s="90"/>
      <c r="E29" s="90"/>
      <c r="F29" s="90"/>
    </row>
    <row r="30" spans="1:22" s="91" customFormat="1" ht="12.75">
      <c r="A30" s="103" t="s">
        <v>52</v>
      </c>
      <c r="B30" s="90"/>
      <c r="C30" s="90"/>
      <c r="D30" s="90"/>
      <c r="E30" s="90"/>
      <c r="F30" s="90"/>
    </row>
    <row r="31" spans="1:22" s="91" customFormat="1" ht="12.75">
      <c r="A31" s="90"/>
      <c r="B31" s="90"/>
      <c r="C31" s="90"/>
      <c r="D31" s="90"/>
      <c r="E31" s="90"/>
      <c r="F31" s="90"/>
    </row>
    <row r="32" spans="1:22" s="91" customFormat="1" ht="12.75">
      <c r="A32" s="90"/>
      <c r="B32" s="90"/>
      <c r="C32" s="90"/>
      <c r="D32" s="90"/>
      <c r="E32" s="90"/>
      <c r="F32" s="90"/>
    </row>
    <row r="33" spans="1:6" s="123" customFormat="1" ht="12.75">
      <c r="A33" s="124"/>
      <c r="B33" s="347" t="s">
        <v>8</v>
      </c>
      <c r="C33" s="348" t="s">
        <v>9</v>
      </c>
      <c r="D33" s="349" t="s">
        <v>10</v>
      </c>
    </row>
    <row r="34" spans="1:6" s="123" customFormat="1" ht="12.75">
      <c r="A34" s="110">
        <v>2013</v>
      </c>
      <c r="B34" s="350">
        <v>44.94</v>
      </c>
      <c r="C34" s="351">
        <v>40.200000000000003</v>
      </c>
      <c r="D34" s="352">
        <v>31</v>
      </c>
    </row>
    <row r="35" spans="1:6" s="123" customFormat="1" ht="12.75">
      <c r="B35" s="125"/>
      <c r="C35" s="125"/>
      <c r="D35" s="125"/>
      <c r="E35" s="125"/>
      <c r="F35" s="124"/>
    </row>
    <row r="36" spans="1:6" s="123" customFormat="1" ht="12.75">
      <c r="A36" s="124"/>
      <c r="B36" s="124"/>
      <c r="C36" s="124"/>
      <c r="D36" s="124"/>
      <c r="E36" s="124"/>
      <c r="F36" s="124"/>
    </row>
    <row r="37" spans="1:6" s="123" customFormat="1" ht="12.75">
      <c r="A37" s="124"/>
      <c r="B37" s="124"/>
      <c r="C37" s="124"/>
      <c r="D37" s="124"/>
      <c r="E37" s="124"/>
      <c r="F37" s="124"/>
    </row>
    <row r="40" spans="1:6">
      <c r="A40" s="17" t="s">
        <v>7</v>
      </c>
    </row>
  </sheetData>
  <mergeCells count="10">
    <mergeCell ref="B24:G24"/>
    <mergeCell ref="I24:J24"/>
    <mergeCell ref="K24:P24"/>
    <mergeCell ref="B4:F4"/>
    <mergeCell ref="G4:K4"/>
    <mergeCell ref="L4:P4"/>
    <mergeCell ref="B16:H16"/>
    <mergeCell ref="B11:C11"/>
    <mergeCell ref="D11:E11"/>
    <mergeCell ref="F11:G1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N4" sqref="N4"/>
    </sheetView>
  </sheetViews>
  <sheetFormatPr baseColWidth="10" defaultRowHeight="15.75"/>
  <cols>
    <col min="1" max="2" width="10.875" style="4"/>
    <col min="3" max="3" width="9.5" style="4" customWidth="1"/>
    <col min="4" max="4" width="10.875" style="4"/>
    <col min="5" max="5" width="12.25" style="4" customWidth="1"/>
    <col min="6" max="6" width="10.875" style="4"/>
    <col min="7" max="7" width="10" style="4" customWidth="1"/>
    <col min="14" max="14" width="12" customWidth="1"/>
  </cols>
  <sheetData>
    <row r="1" spans="1:15" s="4" customFormat="1" ht="14.25">
      <c r="A1" s="76" t="s">
        <v>70</v>
      </c>
    </row>
    <row r="2" spans="1:15" s="4" customFormat="1" ht="14.25">
      <c r="A2" s="12"/>
    </row>
    <row r="3" spans="1:15" s="4" customFormat="1" ht="14.25">
      <c r="B3" s="192" t="s">
        <v>3</v>
      </c>
      <c r="C3" s="193"/>
      <c r="D3" s="193"/>
      <c r="E3" s="282"/>
      <c r="F3" s="192" t="s">
        <v>26</v>
      </c>
      <c r="G3" s="189"/>
      <c r="H3" s="292"/>
      <c r="I3" s="192" t="s">
        <v>58</v>
      </c>
      <c r="J3" s="193"/>
      <c r="K3" s="193"/>
      <c r="L3" s="282"/>
    </row>
    <row r="4" spans="1:15" s="67" customFormat="1" ht="42.75">
      <c r="A4" s="172"/>
      <c r="B4" s="283" t="s">
        <v>8</v>
      </c>
      <c r="C4" s="284" t="s">
        <v>9</v>
      </c>
      <c r="D4" s="284" t="s">
        <v>10</v>
      </c>
      <c r="E4" s="285" t="s">
        <v>53</v>
      </c>
      <c r="F4" s="283" t="s">
        <v>8</v>
      </c>
      <c r="G4" s="284" t="s">
        <v>9</v>
      </c>
      <c r="H4" s="285" t="s">
        <v>10</v>
      </c>
      <c r="I4" s="283" t="s">
        <v>8</v>
      </c>
      <c r="J4" s="284" t="s">
        <v>9</v>
      </c>
      <c r="K4" s="284" t="s">
        <v>10</v>
      </c>
      <c r="L4" s="285" t="s">
        <v>53</v>
      </c>
    </row>
    <row r="5" spans="1:15" s="67" customFormat="1" ht="14.25">
      <c r="A5" s="173">
        <v>2003</v>
      </c>
      <c r="B5" s="286">
        <v>0.76792179580014486</v>
      </c>
      <c r="C5" s="287">
        <v>0.170933648972317</v>
      </c>
      <c r="D5" s="287">
        <v>1.2979451902189E-2</v>
      </c>
      <c r="E5" s="288">
        <v>4.8512950481813602E-2</v>
      </c>
      <c r="F5" s="293">
        <v>60.4</v>
      </c>
      <c r="G5" s="287">
        <v>0.311</v>
      </c>
      <c r="H5" s="288">
        <v>8.5000000000000006E-2</v>
      </c>
      <c r="I5" s="293">
        <v>77.900000000000006</v>
      </c>
      <c r="J5" s="295">
        <v>16.2</v>
      </c>
      <c r="K5" s="295">
        <v>0.6</v>
      </c>
      <c r="L5" s="296">
        <v>5.3</v>
      </c>
      <c r="M5" s="4"/>
    </row>
    <row r="6" spans="1:15" s="67" customFormat="1" ht="14.25">
      <c r="A6" s="173">
        <v>2013</v>
      </c>
      <c r="B6" s="289">
        <v>0.74281301650093479</v>
      </c>
      <c r="C6" s="290">
        <v>0.18915110954561465</v>
      </c>
      <c r="D6" s="290">
        <v>2.8531172948221203E-2</v>
      </c>
      <c r="E6" s="291">
        <v>3.9016988647140108E-2</v>
      </c>
      <c r="F6" s="294">
        <v>33.799999999999997</v>
      </c>
      <c r="G6" s="290">
        <v>0.375</v>
      </c>
      <c r="H6" s="291">
        <v>0.28699999999999998</v>
      </c>
      <c r="I6" s="294">
        <v>76.3</v>
      </c>
      <c r="J6" s="297">
        <v>18</v>
      </c>
      <c r="K6" s="297">
        <v>1.6</v>
      </c>
      <c r="L6" s="298">
        <v>4.0999999999999996</v>
      </c>
      <c r="M6" s="4"/>
    </row>
    <row r="7" spans="1:15" s="4" customFormat="1" ht="14.25"/>
    <row r="8" spans="1:15" s="4" customFormat="1" ht="14.25"/>
    <row r="9" spans="1:15" s="4" customFormat="1" ht="14.25"/>
    <row r="10" spans="1:15" s="4" customFormat="1" ht="14.25">
      <c r="A10" s="76" t="s">
        <v>71</v>
      </c>
    </row>
    <row r="11" spans="1:15" s="4" customFormat="1" ht="14.25"/>
    <row r="12" spans="1:15" s="87" customFormat="1" ht="15" customHeight="1">
      <c r="B12" s="299" t="s">
        <v>26</v>
      </c>
      <c r="C12" s="300"/>
      <c r="D12" s="300"/>
      <c r="E12" s="300"/>
      <c r="F12" s="300"/>
      <c r="G12" s="301"/>
      <c r="H12" s="299" t="s">
        <v>0</v>
      </c>
      <c r="I12" s="307"/>
      <c r="J12" s="307"/>
      <c r="K12" s="307"/>
      <c r="L12" s="307"/>
      <c r="M12" s="307"/>
      <c r="N12" s="307"/>
      <c r="O12" s="308"/>
    </row>
    <row r="13" spans="1:15" s="87" customFormat="1" ht="42.75">
      <c r="A13" s="86"/>
      <c r="B13" s="302" t="s">
        <v>10</v>
      </c>
      <c r="C13" s="174" t="s">
        <v>72</v>
      </c>
      <c r="D13" s="174" t="s">
        <v>8</v>
      </c>
      <c r="E13" s="174" t="s">
        <v>92</v>
      </c>
      <c r="F13" s="174" t="s">
        <v>9</v>
      </c>
      <c r="G13" s="303" t="s">
        <v>72</v>
      </c>
      <c r="H13" s="302" t="s">
        <v>10</v>
      </c>
      <c r="I13" s="174" t="s">
        <v>72</v>
      </c>
      <c r="J13" s="174" t="s">
        <v>8</v>
      </c>
      <c r="K13" s="174" t="s">
        <v>72</v>
      </c>
      <c r="L13" s="174" t="s">
        <v>53</v>
      </c>
      <c r="M13" s="174" t="s">
        <v>72</v>
      </c>
      <c r="N13" s="174" t="s">
        <v>9</v>
      </c>
      <c r="O13" s="303" t="s">
        <v>72</v>
      </c>
    </row>
    <row r="14" spans="1:15" s="21" customFormat="1" ht="14.25">
      <c r="A14" s="164">
        <v>2012</v>
      </c>
      <c r="B14" s="304">
        <v>507</v>
      </c>
      <c r="C14" s="38"/>
      <c r="D14" s="175">
        <v>787</v>
      </c>
      <c r="E14" s="38"/>
      <c r="F14" s="175">
        <v>751</v>
      </c>
      <c r="G14" s="47"/>
      <c r="H14" s="304">
        <v>618</v>
      </c>
      <c r="I14" s="38"/>
      <c r="J14" s="175">
        <v>26786</v>
      </c>
      <c r="K14" s="38"/>
      <c r="L14" s="175">
        <v>1510</v>
      </c>
      <c r="M14" s="38"/>
      <c r="N14" s="175">
        <v>6108</v>
      </c>
      <c r="O14" s="47"/>
    </row>
    <row r="15" spans="1:15" s="21" customFormat="1" ht="14.25">
      <c r="A15" s="164">
        <v>2013</v>
      </c>
      <c r="B15" s="305">
        <v>498</v>
      </c>
      <c r="C15" s="42">
        <v>-1.7751479289940828</v>
      </c>
      <c r="D15" s="306">
        <v>587</v>
      </c>
      <c r="E15" s="42">
        <v>-25.412960609911057</v>
      </c>
      <c r="F15" s="306">
        <v>651</v>
      </c>
      <c r="G15" s="48">
        <v>-13.315579227696405</v>
      </c>
      <c r="H15" s="305">
        <v>555</v>
      </c>
      <c r="I15" s="42">
        <v>-10.194174757281553</v>
      </c>
      <c r="J15" s="306">
        <v>26828</v>
      </c>
      <c r="K15" s="42">
        <v>0.15679832748450684</v>
      </c>
      <c r="L15" s="306">
        <v>1440</v>
      </c>
      <c r="M15" s="42">
        <v>-4.6357615894039732</v>
      </c>
      <c r="N15" s="306">
        <v>6330</v>
      </c>
      <c r="O15" s="48">
        <v>3.6345776031434185</v>
      </c>
    </row>
    <row r="16" spans="1:15" s="2" customFormat="1" ht="14.25"/>
    <row r="17" spans="1:23" s="2" customFormat="1" ht="14.25"/>
    <row r="18" spans="1:23" s="2" customFormat="1" ht="14.25"/>
    <row r="19" spans="1:23">
      <c r="A19" s="76" t="s">
        <v>73</v>
      </c>
    </row>
    <row r="21" spans="1:23">
      <c r="B21" s="192" t="s">
        <v>3</v>
      </c>
      <c r="C21" s="193"/>
      <c r="D21" s="193"/>
      <c r="E21" s="193"/>
      <c r="F21" s="309"/>
      <c r="G21" s="309"/>
      <c r="H21" s="309"/>
      <c r="I21" s="310"/>
      <c r="J21" s="192" t="s">
        <v>26</v>
      </c>
      <c r="K21" s="309"/>
      <c r="L21" s="309"/>
      <c r="M21" s="309"/>
      <c r="N21" s="309"/>
      <c r="O21" s="310"/>
      <c r="P21" s="192" t="s">
        <v>58</v>
      </c>
      <c r="Q21" s="193"/>
      <c r="R21" s="193"/>
      <c r="S21" s="193"/>
      <c r="T21" s="309"/>
      <c r="U21" s="309"/>
      <c r="V21" s="309"/>
      <c r="W21" s="310"/>
    </row>
    <row r="22" spans="1:23">
      <c r="B22" s="311" t="s">
        <v>8</v>
      </c>
      <c r="C22" s="312"/>
      <c r="D22" s="313" t="s">
        <v>9</v>
      </c>
      <c r="E22" s="312"/>
      <c r="F22" s="313" t="s">
        <v>10</v>
      </c>
      <c r="G22" s="312"/>
      <c r="H22" s="313" t="s">
        <v>53</v>
      </c>
      <c r="I22" s="314"/>
      <c r="J22" s="311" t="s">
        <v>8</v>
      </c>
      <c r="K22" s="312"/>
      <c r="L22" s="313" t="s">
        <v>9</v>
      </c>
      <c r="M22" s="312"/>
      <c r="N22" s="313" t="s">
        <v>10</v>
      </c>
      <c r="O22" s="314"/>
      <c r="P22" s="311" t="s">
        <v>8</v>
      </c>
      <c r="Q22" s="312"/>
      <c r="R22" s="313" t="s">
        <v>9</v>
      </c>
      <c r="S22" s="312"/>
      <c r="T22" s="313" t="s">
        <v>10</v>
      </c>
      <c r="U22" s="312"/>
      <c r="V22" s="313" t="s">
        <v>53</v>
      </c>
      <c r="W22" s="314"/>
    </row>
    <row r="23" spans="1:23">
      <c r="B23" s="315" t="s">
        <v>33</v>
      </c>
      <c r="C23" s="316" t="s">
        <v>74</v>
      </c>
      <c r="D23" s="316" t="s">
        <v>33</v>
      </c>
      <c r="E23" s="316" t="s">
        <v>74</v>
      </c>
      <c r="F23" s="316" t="s">
        <v>33</v>
      </c>
      <c r="G23" s="316" t="s">
        <v>74</v>
      </c>
      <c r="H23" s="316" t="s">
        <v>33</v>
      </c>
      <c r="I23" s="317" t="s">
        <v>74</v>
      </c>
      <c r="J23" s="315" t="s">
        <v>33</v>
      </c>
      <c r="K23" s="316" t="s">
        <v>74</v>
      </c>
      <c r="L23" s="316" t="s">
        <v>33</v>
      </c>
      <c r="M23" s="316" t="s">
        <v>74</v>
      </c>
      <c r="N23" s="316" t="s">
        <v>33</v>
      </c>
      <c r="O23" s="317" t="s">
        <v>74</v>
      </c>
      <c r="P23" s="315" t="s">
        <v>33</v>
      </c>
      <c r="Q23" s="316" t="s">
        <v>74</v>
      </c>
      <c r="R23" s="316" t="s">
        <v>33</v>
      </c>
      <c r="S23" s="316" t="s">
        <v>74</v>
      </c>
      <c r="T23" s="316" t="s">
        <v>33</v>
      </c>
      <c r="U23" s="316" t="s">
        <v>74</v>
      </c>
      <c r="V23" s="316" t="s">
        <v>33</v>
      </c>
      <c r="W23" s="317" t="s">
        <v>74</v>
      </c>
    </row>
    <row r="24" spans="1:23">
      <c r="A24" s="12">
        <v>2013</v>
      </c>
      <c r="B24" s="294">
        <v>70.400000000000006</v>
      </c>
      <c r="C24" s="297">
        <v>77.599999999999994</v>
      </c>
      <c r="D24" s="297">
        <v>21.9</v>
      </c>
      <c r="E24" s="297">
        <v>16.3</v>
      </c>
      <c r="F24" s="297">
        <v>3.6</v>
      </c>
      <c r="G24" s="297">
        <v>2.2000000000000002</v>
      </c>
      <c r="H24" s="297">
        <v>3.9</v>
      </c>
      <c r="I24" s="298">
        <v>3.9</v>
      </c>
      <c r="J24" s="294">
        <v>30.1</v>
      </c>
      <c r="K24" s="297">
        <v>37.9</v>
      </c>
      <c r="L24" s="297">
        <v>38.5</v>
      </c>
      <c r="M24" s="297">
        <v>36.4</v>
      </c>
      <c r="N24" s="297">
        <v>31.3</v>
      </c>
      <c r="O24" s="298">
        <v>25.7</v>
      </c>
      <c r="P24" s="318">
        <v>72.7</v>
      </c>
      <c r="Q24" s="319">
        <v>79.3</v>
      </c>
      <c r="R24" s="319">
        <v>21</v>
      </c>
      <c r="S24" s="319">
        <v>15.5</v>
      </c>
      <c r="T24" s="319">
        <v>2.1</v>
      </c>
      <c r="U24" s="319">
        <v>1.2</v>
      </c>
      <c r="V24" s="319">
        <v>4.0999999999999996</v>
      </c>
      <c r="W24" s="320">
        <v>4.0999999999999996</v>
      </c>
    </row>
    <row r="28" spans="1:23">
      <c r="A28" s="17" t="s">
        <v>7</v>
      </c>
    </row>
  </sheetData>
  <mergeCells count="19">
    <mergeCell ref="B3:E3"/>
    <mergeCell ref="F3:H3"/>
    <mergeCell ref="I3:L3"/>
    <mergeCell ref="B12:G12"/>
    <mergeCell ref="H12:O12"/>
    <mergeCell ref="B22:C22"/>
    <mergeCell ref="D22:E22"/>
    <mergeCell ref="F22:G22"/>
    <mergeCell ref="H22:I22"/>
    <mergeCell ref="B21:I21"/>
    <mergeCell ref="P22:Q22"/>
    <mergeCell ref="R22:S22"/>
    <mergeCell ref="T22:U22"/>
    <mergeCell ref="V22:W22"/>
    <mergeCell ref="J21:O21"/>
    <mergeCell ref="J22:K22"/>
    <mergeCell ref="L22:M22"/>
    <mergeCell ref="N22:O22"/>
    <mergeCell ref="P21:W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B1" sqref="B1"/>
    </sheetView>
  </sheetViews>
  <sheetFormatPr baseColWidth="10" defaultRowHeight="15.75"/>
  <cols>
    <col min="1" max="1" width="15.5" customWidth="1"/>
    <col min="2" max="2" width="10.5" customWidth="1"/>
    <col min="5" max="5" width="13.125" customWidth="1"/>
    <col min="9" max="9" width="12.125" bestFit="1" customWidth="1"/>
    <col min="10" max="10" width="14.375" customWidth="1"/>
    <col min="13" max="13" width="12.125" customWidth="1"/>
    <col min="15" max="15" width="15.125" customWidth="1"/>
  </cols>
  <sheetData>
    <row r="1" spans="1:12" s="4" customFormat="1" ht="14.25">
      <c r="A1" s="76" t="s">
        <v>75</v>
      </c>
    </row>
    <row r="2" spans="1:12" s="4" customFormat="1" ht="14.25"/>
    <row r="3" spans="1:12" s="4" customFormat="1" ht="14.25">
      <c r="B3" s="229" t="s">
        <v>3</v>
      </c>
      <c r="C3" s="229"/>
      <c r="D3" s="229"/>
      <c r="F3" s="229" t="s">
        <v>26</v>
      </c>
      <c r="G3" s="229"/>
      <c r="H3" s="229"/>
      <c r="J3" s="229" t="s">
        <v>0</v>
      </c>
      <c r="K3" s="229"/>
      <c r="L3" s="229"/>
    </row>
    <row r="4" spans="1:12" s="21" customFormat="1" ht="14.25">
      <c r="B4" s="174" t="s">
        <v>8</v>
      </c>
      <c r="C4" s="176" t="s">
        <v>9</v>
      </c>
      <c r="D4" s="174" t="s">
        <v>10</v>
      </c>
      <c r="E4" s="87"/>
      <c r="F4" s="174" t="s">
        <v>8</v>
      </c>
      <c r="G4" s="176" t="s">
        <v>9</v>
      </c>
      <c r="H4" s="174" t="s">
        <v>10</v>
      </c>
      <c r="J4" s="174" t="s">
        <v>8</v>
      </c>
      <c r="K4" s="176" t="s">
        <v>9</v>
      </c>
      <c r="L4" s="174" t="s">
        <v>10</v>
      </c>
    </row>
    <row r="5" spans="1:12" s="21" customFormat="1" ht="14.25">
      <c r="A5" s="84">
        <v>2003</v>
      </c>
      <c r="B5" s="177">
        <v>3294</v>
      </c>
      <c r="C5" s="177">
        <v>1951</v>
      </c>
      <c r="D5" s="177">
        <v>2302</v>
      </c>
      <c r="F5" s="177">
        <v>2077</v>
      </c>
      <c r="G5" s="177">
        <v>1715</v>
      </c>
      <c r="H5" s="177">
        <v>2018.5</v>
      </c>
      <c r="J5" s="177">
        <v>3364</v>
      </c>
      <c r="K5" s="177">
        <v>1988</v>
      </c>
      <c r="L5" s="177">
        <v>2708</v>
      </c>
    </row>
    <row r="6" spans="1:12" s="21" customFormat="1" ht="14.25">
      <c r="A6" s="84">
        <v>2004</v>
      </c>
      <c r="B6" s="177">
        <v>3325</v>
      </c>
      <c r="C6" s="177">
        <v>1886</v>
      </c>
      <c r="D6" s="177">
        <v>2343</v>
      </c>
      <c r="F6" s="177">
        <v>2089</v>
      </c>
      <c r="G6" s="177">
        <v>1600</v>
      </c>
      <c r="H6" s="177">
        <v>1973.5</v>
      </c>
      <c r="J6" s="177">
        <v>3388</v>
      </c>
      <c r="K6" s="177">
        <v>1925</v>
      </c>
      <c r="L6" s="177">
        <v>2623.5</v>
      </c>
    </row>
    <row r="7" spans="1:12" s="2" customFormat="1" ht="14.25">
      <c r="A7" s="84">
        <v>2005</v>
      </c>
      <c r="B7" s="177">
        <v>3334</v>
      </c>
      <c r="C7" s="177">
        <v>1866</v>
      </c>
      <c r="D7" s="177">
        <v>2226.5</v>
      </c>
      <c r="F7" s="177">
        <v>2066</v>
      </c>
      <c r="G7" s="177">
        <v>1608.5</v>
      </c>
      <c r="H7" s="177">
        <v>2000</v>
      </c>
      <c r="J7" s="177">
        <v>3374</v>
      </c>
      <c r="K7" s="177">
        <v>1901</v>
      </c>
      <c r="L7" s="177">
        <v>2570</v>
      </c>
    </row>
    <row r="8" spans="1:12" s="2" customFormat="1" ht="14.25">
      <c r="A8" s="84">
        <v>2006</v>
      </c>
      <c r="B8" s="177">
        <v>3335</v>
      </c>
      <c r="C8" s="177">
        <v>1860</v>
      </c>
      <c r="D8" s="177">
        <v>2168.5</v>
      </c>
      <c r="F8" s="177">
        <v>1992</v>
      </c>
      <c r="G8" s="177">
        <v>1657.5</v>
      </c>
      <c r="H8" s="177">
        <v>2026</v>
      </c>
      <c r="J8" s="177">
        <v>3382</v>
      </c>
      <c r="K8" s="177">
        <v>1886</v>
      </c>
      <c r="L8" s="177">
        <v>2446</v>
      </c>
    </row>
    <row r="9" spans="1:12" s="2" customFormat="1" ht="14.25">
      <c r="A9" s="84">
        <v>2007</v>
      </c>
      <c r="B9" s="177">
        <v>3342</v>
      </c>
      <c r="C9" s="177">
        <v>1902</v>
      </c>
      <c r="D9" s="177">
        <v>2201</v>
      </c>
      <c r="F9" s="177">
        <v>2076</v>
      </c>
      <c r="G9" s="177">
        <v>1716</v>
      </c>
      <c r="H9" s="177">
        <v>2075</v>
      </c>
      <c r="J9" s="177">
        <v>3392</v>
      </c>
      <c r="K9" s="177">
        <v>1928.5</v>
      </c>
      <c r="L9" s="177">
        <v>2459</v>
      </c>
    </row>
    <row r="10" spans="1:12" s="2" customFormat="1" ht="14.25">
      <c r="A10" s="84">
        <v>2008</v>
      </c>
      <c r="B10" s="177">
        <v>3324</v>
      </c>
      <c r="C10" s="177">
        <v>1931</v>
      </c>
      <c r="D10" s="177">
        <v>2145</v>
      </c>
      <c r="F10" s="177">
        <v>2018</v>
      </c>
      <c r="G10" s="177">
        <v>1743</v>
      </c>
      <c r="H10" s="177">
        <v>1997.5</v>
      </c>
      <c r="J10" s="177">
        <v>3380</v>
      </c>
      <c r="K10" s="177">
        <v>1959</v>
      </c>
      <c r="L10" s="177">
        <v>2400</v>
      </c>
    </row>
    <row r="11" spans="1:12" s="2" customFormat="1" ht="14.25">
      <c r="A11" s="84">
        <v>2009</v>
      </c>
      <c r="B11" s="177">
        <v>3427</v>
      </c>
      <c r="C11" s="177">
        <v>1966</v>
      </c>
      <c r="D11" s="177">
        <v>2125</v>
      </c>
      <c r="F11" s="177">
        <v>2040</v>
      </c>
      <c r="G11" s="177">
        <v>1785</v>
      </c>
      <c r="H11" s="177">
        <v>1913</v>
      </c>
      <c r="J11" s="177">
        <v>3476</v>
      </c>
      <c r="K11" s="177">
        <v>1998</v>
      </c>
      <c r="L11" s="177">
        <v>2421</v>
      </c>
    </row>
    <row r="12" spans="1:12" s="2" customFormat="1" ht="14.25">
      <c r="A12" s="84">
        <v>2010</v>
      </c>
      <c r="B12" s="177">
        <v>3436</v>
      </c>
      <c r="C12" s="177">
        <v>1914</v>
      </c>
      <c r="D12" s="177">
        <v>1990</v>
      </c>
      <c r="F12" s="177">
        <v>2242</v>
      </c>
      <c r="G12" s="177">
        <v>1606</v>
      </c>
      <c r="H12" s="177">
        <v>1770.5</v>
      </c>
      <c r="J12" s="177">
        <v>3464</v>
      </c>
      <c r="K12" s="177">
        <v>1942</v>
      </c>
      <c r="L12" s="177">
        <v>2298.5</v>
      </c>
    </row>
    <row r="13" spans="1:12" s="2" customFormat="1" ht="14.25">
      <c r="A13" s="84">
        <v>2011</v>
      </c>
      <c r="B13" s="177">
        <v>3392</v>
      </c>
      <c r="C13" s="177">
        <v>1970</v>
      </c>
      <c r="D13" s="177">
        <v>1949</v>
      </c>
      <c r="F13" s="177">
        <v>2191</v>
      </c>
      <c r="G13" s="177">
        <v>1716</v>
      </c>
      <c r="H13" s="177">
        <v>1801.5</v>
      </c>
      <c r="J13" s="177">
        <v>3421</v>
      </c>
      <c r="K13" s="177">
        <v>2011</v>
      </c>
      <c r="L13" s="177">
        <v>2188</v>
      </c>
    </row>
    <row r="14" spans="1:12" s="2" customFormat="1" ht="14.25">
      <c r="A14" s="84">
        <v>2012</v>
      </c>
      <c r="B14" s="177">
        <v>3415</v>
      </c>
      <c r="C14" s="177">
        <v>1992</v>
      </c>
      <c r="D14" s="177">
        <v>2014</v>
      </c>
      <c r="F14" s="177">
        <v>2215</v>
      </c>
      <c r="G14" s="177">
        <v>1730</v>
      </c>
      <c r="H14" s="177">
        <v>1785</v>
      </c>
      <c r="J14" s="177">
        <v>3446.5</v>
      </c>
      <c r="K14" s="177">
        <v>2017</v>
      </c>
      <c r="L14" s="177">
        <v>2307.5</v>
      </c>
    </row>
    <row r="15" spans="1:12" s="2" customFormat="1" ht="14.25">
      <c r="A15" s="84">
        <v>2013</v>
      </c>
      <c r="B15" s="177">
        <v>3448</v>
      </c>
      <c r="C15" s="177">
        <v>1959</v>
      </c>
      <c r="D15" s="177">
        <v>2000</v>
      </c>
      <c r="F15" s="177">
        <v>2161</v>
      </c>
      <c r="G15" s="177">
        <v>1605</v>
      </c>
      <c r="H15" s="177">
        <v>1790.5</v>
      </c>
      <c r="J15" s="177">
        <v>3471</v>
      </c>
      <c r="K15" s="177">
        <v>2013.5</v>
      </c>
      <c r="L15" s="177">
        <v>2330</v>
      </c>
    </row>
    <row r="16" spans="1:12" s="2" customFormat="1" ht="42.75">
      <c r="A16" s="52" t="s">
        <v>76</v>
      </c>
      <c r="B16" s="178">
        <f>B15-B5</f>
        <v>154</v>
      </c>
      <c r="C16" s="178">
        <f>C15-C5</f>
        <v>8</v>
      </c>
      <c r="D16" s="178">
        <f t="shared" ref="D16:L16" si="0">D15-D5</f>
        <v>-302</v>
      </c>
      <c r="E16" s="178"/>
      <c r="F16" s="178">
        <f t="shared" si="0"/>
        <v>84</v>
      </c>
      <c r="G16" s="178">
        <f>G15-G5</f>
        <v>-110</v>
      </c>
      <c r="H16" s="178">
        <f t="shared" si="0"/>
        <v>-228</v>
      </c>
      <c r="I16" s="178"/>
      <c r="J16" s="178">
        <f t="shared" si="0"/>
        <v>107</v>
      </c>
      <c r="K16" s="178">
        <f>K15-K5</f>
        <v>25.5</v>
      </c>
      <c r="L16" s="178">
        <f t="shared" si="0"/>
        <v>-378</v>
      </c>
    </row>
    <row r="17" spans="1:13" s="4" customFormat="1" ht="14.25"/>
    <row r="18" spans="1:13" s="4" customFormat="1" ht="14.25"/>
    <row r="19" spans="1:13" s="4" customFormat="1" ht="14.25"/>
    <row r="20" spans="1:13" s="4" customFormat="1" ht="14.25">
      <c r="A20" s="76" t="s">
        <v>77</v>
      </c>
    </row>
    <row r="21" spans="1:13" s="4" customFormat="1" ht="14.25"/>
    <row r="22" spans="1:13" s="2" customFormat="1" ht="14.25">
      <c r="B22" s="187" t="s">
        <v>8</v>
      </c>
      <c r="C22" s="321"/>
      <c r="D22" s="321"/>
      <c r="E22" s="322"/>
      <c r="F22" s="187" t="s">
        <v>10</v>
      </c>
      <c r="G22" s="321"/>
      <c r="H22" s="321"/>
      <c r="I22" s="322"/>
      <c r="J22" s="187" t="s">
        <v>78</v>
      </c>
      <c r="K22" s="321"/>
      <c r="L22" s="321"/>
      <c r="M22" s="322"/>
    </row>
    <row r="23" spans="1:13" s="329" customFormat="1" ht="28.5">
      <c r="B23" s="330" t="s">
        <v>87</v>
      </c>
      <c r="C23" s="331" t="s">
        <v>30</v>
      </c>
      <c r="D23" s="331" t="s">
        <v>31</v>
      </c>
      <c r="E23" s="332" t="s">
        <v>32</v>
      </c>
      <c r="F23" s="330" t="s">
        <v>87</v>
      </c>
      <c r="G23" s="331" t="s">
        <v>30</v>
      </c>
      <c r="H23" s="331" t="s">
        <v>31</v>
      </c>
      <c r="I23" s="332" t="s">
        <v>32</v>
      </c>
      <c r="J23" s="330" t="s">
        <v>87</v>
      </c>
      <c r="K23" s="331" t="s">
        <v>30</v>
      </c>
      <c r="L23" s="331" t="s">
        <v>31</v>
      </c>
      <c r="M23" s="332" t="s">
        <v>32</v>
      </c>
    </row>
    <row r="24" spans="1:13" s="2" customFormat="1" ht="14.25">
      <c r="A24" s="14">
        <v>2013</v>
      </c>
      <c r="B24" s="326">
        <v>3346</v>
      </c>
      <c r="C24" s="327">
        <v>3989.5</v>
      </c>
      <c r="D24" s="327">
        <v>3384</v>
      </c>
      <c r="E24" s="328">
        <v>3884.5</v>
      </c>
      <c r="F24" s="326">
        <v>2000</v>
      </c>
      <c r="G24" s="327">
        <v>3050</v>
      </c>
      <c r="H24" s="327">
        <v>1700</v>
      </c>
      <c r="I24" s="328">
        <v>1965</v>
      </c>
      <c r="J24" s="326">
        <v>1886</v>
      </c>
      <c r="K24" s="327">
        <v>2504</v>
      </c>
      <c r="L24" s="327">
        <v>1760</v>
      </c>
      <c r="M24" s="328">
        <v>2200</v>
      </c>
    </row>
    <row r="29" spans="1:13">
      <c r="A29" s="17" t="s">
        <v>7</v>
      </c>
    </row>
  </sheetData>
  <mergeCells count="6">
    <mergeCell ref="B3:D3"/>
    <mergeCell ref="F3:H3"/>
    <mergeCell ref="J3:L3"/>
    <mergeCell ref="B22:E22"/>
    <mergeCell ref="F22:I22"/>
    <mergeCell ref="J22:M2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K37" sqref="K37"/>
    </sheetView>
  </sheetViews>
  <sheetFormatPr baseColWidth="10" defaultRowHeight="14.25"/>
  <cols>
    <col min="1" max="2" width="11" style="4"/>
    <col min="3" max="3" width="13.625" style="4" bestFit="1" customWidth="1"/>
    <col min="4" max="5" width="11" style="4"/>
    <col min="6" max="6" width="13.625" style="4" bestFit="1" customWidth="1"/>
    <col min="7" max="8" width="11" style="4"/>
    <col min="9" max="9" width="13.625" style="4" bestFit="1" customWidth="1"/>
    <col min="10" max="16384" width="11" style="4"/>
  </cols>
  <sheetData>
    <row r="1" spans="1:13">
      <c r="A1" s="76" t="s">
        <v>79</v>
      </c>
    </row>
    <row r="3" spans="1:13" ht="15" customHeight="1">
      <c r="A3" s="2"/>
      <c r="B3" s="299" t="s">
        <v>20</v>
      </c>
      <c r="C3" s="333"/>
      <c r="D3" s="334"/>
      <c r="E3" s="299" t="s">
        <v>21</v>
      </c>
      <c r="F3" s="333"/>
      <c r="G3" s="334"/>
      <c r="H3" s="2"/>
      <c r="I3" s="2"/>
      <c r="J3" s="2"/>
      <c r="K3" s="2"/>
      <c r="L3" s="2"/>
    </row>
    <row r="4" spans="1:13">
      <c r="A4" s="2"/>
      <c r="B4" s="323" t="s">
        <v>10</v>
      </c>
      <c r="C4" s="324" t="s">
        <v>8</v>
      </c>
      <c r="D4" s="325" t="s">
        <v>9</v>
      </c>
      <c r="E4" s="302" t="s">
        <v>10</v>
      </c>
      <c r="F4" s="174" t="s">
        <v>8</v>
      </c>
      <c r="G4" s="303" t="s">
        <v>9</v>
      </c>
      <c r="H4" s="2"/>
      <c r="I4" s="2"/>
      <c r="J4" s="2"/>
      <c r="K4" s="2"/>
      <c r="L4" s="2"/>
    </row>
    <row r="5" spans="1:13">
      <c r="A5" s="14">
        <v>2013</v>
      </c>
      <c r="B5" s="43">
        <v>0.34105960264900664</v>
      </c>
      <c r="C5" s="44">
        <v>0.14569536423841059</v>
      </c>
      <c r="D5" s="45">
        <v>0.51324503311258274</v>
      </c>
      <c r="E5" s="43">
        <v>0.27526132404181186</v>
      </c>
      <c r="F5" s="44">
        <v>0.37899721254355401</v>
      </c>
      <c r="G5" s="45">
        <v>0.3456445993031359</v>
      </c>
      <c r="H5" s="2"/>
      <c r="I5" s="2"/>
      <c r="J5" s="2"/>
      <c r="K5" s="2"/>
      <c r="L5" s="2"/>
    </row>
    <row r="6" spans="1:13">
      <c r="A6" s="14"/>
      <c r="B6" s="40"/>
      <c r="C6" s="40"/>
      <c r="D6" s="40"/>
      <c r="E6" s="21"/>
      <c r="F6" s="40"/>
      <c r="G6" s="40"/>
      <c r="H6" s="40"/>
      <c r="I6" s="2"/>
      <c r="J6" s="2"/>
      <c r="K6" s="2"/>
      <c r="L6" s="2"/>
      <c r="M6" s="2"/>
    </row>
    <row r="7" spans="1:13">
      <c r="A7" s="14"/>
      <c r="B7" s="40"/>
      <c r="C7" s="40"/>
      <c r="D7" s="40"/>
      <c r="E7" s="21"/>
      <c r="F7" s="40"/>
      <c r="G7" s="40"/>
      <c r="H7" s="40"/>
      <c r="I7" s="2"/>
      <c r="J7" s="2"/>
      <c r="K7" s="2"/>
      <c r="L7" s="2"/>
      <c r="M7" s="2"/>
    </row>
    <row r="8" spans="1:13">
      <c r="A8" s="76" t="s">
        <v>83</v>
      </c>
      <c r="B8" s="40"/>
      <c r="C8" s="40"/>
      <c r="D8" s="40"/>
      <c r="E8" s="21"/>
      <c r="F8" s="40"/>
      <c r="G8" s="40"/>
      <c r="H8" s="40"/>
      <c r="I8" s="2"/>
      <c r="J8" s="2"/>
      <c r="K8" s="2"/>
      <c r="L8" s="2"/>
      <c r="M8" s="2"/>
    </row>
    <row r="9" spans="1:13">
      <c r="A9" s="2"/>
      <c r="B9" s="21"/>
      <c r="C9" s="21"/>
      <c r="D9" s="21"/>
      <c r="E9" s="21"/>
      <c r="F9" s="335"/>
      <c r="G9" s="335"/>
      <c r="H9" s="335"/>
      <c r="I9" s="2"/>
      <c r="J9" s="2"/>
      <c r="K9" s="2"/>
      <c r="L9" s="2"/>
      <c r="M9" s="2"/>
    </row>
    <row r="10" spans="1:13" s="2" customFormat="1">
      <c r="B10" s="336" t="s">
        <v>10</v>
      </c>
      <c r="C10" s="333"/>
      <c r="D10" s="337"/>
      <c r="E10" s="187" t="s">
        <v>8</v>
      </c>
      <c r="F10" s="321"/>
      <c r="G10" s="338"/>
      <c r="H10" s="187" t="s">
        <v>9</v>
      </c>
      <c r="I10" s="321"/>
      <c r="J10" s="338"/>
    </row>
    <row r="11" spans="1:13" s="2" customFormat="1">
      <c r="A11" s="8"/>
      <c r="B11" s="77" t="s">
        <v>80</v>
      </c>
      <c r="C11" s="180" t="s">
        <v>81</v>
      </c>
      <c r="D11" s="78" t="s">
        <v>82</v>
      </c>
      <c r="E11" s="77" t="s">
        <v>80</v>
      </c>
      <c r="F11" s="180" t="s">
        <v>81</v>
      </c>
      <c r="G11" s="78" t="s">
        <v>82</v>
      </c>
      <c r="H11" s="77" t="s">
        <v>80</v>
      </c>
      <c r="I11" s="180" t="s">
        <v>81</v>
      </c>
      <c r="J11" s="78" t="s">
        <v>82</v>
      </c>
    </row>
    <row r="12" spans="1:13" s="21" customFormat="1">
      <c r="A12" s="84">
        <v>2000</v>
      </c>
      <c r="B12" s="68">
        <v>2074</v>
      </c>
      <c r="C12" s="171">
        <v>2181</v>
      </c>
      <c r="D12" s="339">
        <f>B12-C12</f>
        <v>-107</v>
      </c>
      <c r="E12" s="68">
        <v>1995.5</v>
      </c>
      <c r="F12" s="171">
        <v>2050</v>
      </c>
      <c r="G12" s="339">
        <f>E12-F12</f>
        <v>-54.5</v>
      </c>
      <c r="H12" s="68">
        <v>2000.5</v>
      </c>
      <c r="I12" s="171">
        <v>1812</v>
      </c>
      <c r="J12" s="340">
        <f>H12-I12</f>
        <v>188.5</v>
      </c>
    </row>
    <row r="13" spans="1:13" s="21" customFormat="1">
      <c r="A13" s="84">
        <v>2013</v>
      </c>
      <c r="B13" s="341">
        <v>2036</v>
      </c>
      <c r="C13" s="342">
        <v>1700</v>
      </c>
      <c r="D13" s="343">
        <f>B13-C13</f>
        <v>336</v>
      </c>
      <c r="E13" s="341">
        <v>2100</v>
      </c>
      <c r="F13" s="342">
        <v>2167</v>
      </c>
      <c r="G13" s="343">
        <f>E13-F13</f>
        <v>-67</v>
      </c>
      <c r="H13" s="341">
        <v>1600</v>
      </c>
      <c r="I13" s="342">
        <v>1612</v>
      </c>
      <c r="J13" s="344">
        <v>-12</v>
      </c>
    </row>
    <row r="14" spans="1:13" s="21" customFormat="1"/>
    <row r="15" spans="1:13" s="2" customFormat="1"/>
  </sheetData>
  <mergeCells count="5">
    <mergeCell ref="E3:G3"/>
    <mergeCell ref="B3:D3"/>
    <mergeCell ref="E10:G10"/>
    <mergeCell ref="B10:D10"/>
    <mergeCell ref="H10:J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A22" sqref="A22"/>
    </sheetView>
  </sheetViews>
  <sheetFormatPr baseColWidth="10" defaultRowHeight="15.75"/>
  <cols>
    <col min="1" max="1" width="11.375" style="2" customWidth="1"/>
    <col min="2" max="2" width="14.875" style="2" customWidth="1"/>
    <col min="3" max="3" width="12.125" style="2" customWidth="1"/>
    <col min="4" max="4" width="14.875" style="2" customWidth="1"/>
    <col min="5" max="5" width="11.375" style="23" customWidth="1"/>
    <col min="6" max="8" width="10.875" style="23"/>
    <col min="9" max="10" width="10.875" style="24"/>
    <col min="11" max="11" width="13" style="24" customWidth="1"/>
    <col min="12" max="12" width="10.875" style="24"/>
    <col min="13" max="14" width="10.875" style="4"/>
    <col min="15" max="15" width="11.375" style="4" customWidth="1"/>
    <col min="16" max="16" width="12.875" style="4" customWidth="1"/>
    <col min="17" max="18" width="10.875" style="4"/>
  </cols>
  <sheetData>
    <row r="1" spans="1:18">
      <c r="A1" s="15" t="s">
        <v>54</v>
      </c>
    </row>
    <row r="4" spans="1:18">
      <c r="B4" s="187" t="s">
        <v>3</v>
      </c>
      <c r="C4" s="189"/>
      <c r="D4" s="189"/>
      <c r="E4" s="190"/>
      <c r="F4" s="190"/>
      <c r="G4" s="191"/>
      <c r="H4" s="187" t="s">
        <v>26</v>
      </c>
      <c r="I4" s="190"/>
      <c r="J4" s="190"/>
      <c r="K4" s="190"/>
      <c r="L4" s="191"/>
      <c r="M4" s="192" t="s">
        <v>0</v>
      </c>
      <c r="N4" s="190"/>
      <c r="O4" s="190"/>
      <c r="P4" s="190"/>
      <c r="Q4" s="190"/>
      <c r="R4" s="191"/>
    </row>
    <row r="5" spans="1:18" s="55" customFormat="1" ht="29.25">
      <c r="A5" s="52"/>
      <c r="B5" s="182" t="s">
        <v>87</v>
      </c>
      <c r="C5" s="36" t="s">
        <v>14</v>
      </c>
      <c r="D5" s="36" t="s">
        <v>15</v>
      </c>
      <c r="E5" s="37" t="s">
        <v>16</v>
      </c>
      <c r="F5" s="53" t="s">
        <v>17</v>
      </c>
      <c r="G5" s="54" t="s">
        <v>11</v>
      </c>
      <c r="H5" s="182" t="s">
        <v>87</v>
      </c>
      <c r="I5" s="36" t="s">
        <v>14</v>
      </c>
      <c r="J5" s="36" t="s">
        <v>15</v>
      </c>
      <c r="K5" s="37" t="s">
        <v>16</v>
      </c>
      <c r="L5" s="54" t="s">
        <v>17</v>
      </c>
      <c r="M5" s="182" t="s">
        <v>87</v>
      </c>
      <c r="N5" s="36" t="s">
        <v>14</v>
      </c>
      <c r="O5" s="36" t="s">
        <v>15</v>
      </c>
      <c r="P5" s="37" t="s">
        <v>16</v>
      </c>
      <c r="Q5" s="53" t="s">
        <v>17</v>
      </c>
      <c r="R5" s="54" t="s">
        <v>11</v>
      </c>
    </row>
    <row r="6" spans="1:18" s="51" customFormat="1">
      <c r="A6" s="21">
        <v>2000</v>
      </c>
      <c r="B6" s="39">
        <v>0.72638976864838778</v>
      </c>
      <c r="C6" s="40">
        <v>1.3120984526287214E-2</v>
      </c>
      <c r="D6" s="40">
        <v>8.4185443247971531E-2</v>
      </c>
      <c r="E6" s="40">
        <v>0.1118149187102223</v>
      </c>
      <c r="F6" s="40">
        <v>3.221427925074654E-2</v>
      </c>
      <c r="G6" s="50">
        <v>3.2274605616384643E-2</v>
      </c>
      <c r="H6" s="56">
        <v>0.73177950425453198</v>
      </c>
      <c r="I6" s="57">
        <v>1.9607843137254902E-2</v>
      </c>
      <c r="J6" s="57">
        <v>9.3599704032556422E-2</v>
      </c>
      <c r="K6" s="57">
        <v>0.11542730299667037</v>
      </c>
      <c r="L6" s="58">
        <v>3.9585645578986313E-2</v>
      </c>
      <c r="M6" s="56">
        <v>0.72591133004926112</v>
      </c>
      <c r="N6" s="57">
        <v>1.2545155993431855E-2</v>
      </c>
      <c r="O6" s="57">
        <v>8.334975369458128E-2</v>
      </c>
      <c r="P6" s="57">
        <v>0.11149425287356322</v>
      </c>
      <c r="Q6" s="57">
        <v>3.1559934318555007E-2</v>
      </c>
      <c r="R6" s="58">
        <v>3.5139573070607555E-2</v>
      </c>
    </row>
    <row r="7" spans="1:18" s="51" customFormat="1">
      <c r="A7" s="21">
        <v>2013</v>
      </c>
      <c r="B7" s="43">
        <v>0.66364104370444632</v>
      </c>
      <c r="C7" s="44">
        <v>2.5686184192700572E-2</v>
      </c>
      <c r="D7" s="44">
        <v>9.6892188473731267E-2</v>
      </c>
      <c r="E7" s="44">
        <v>0.15474029316931748</v>
      </c>
      <c r="F7" s="44">
        <v>2.0240062860703931E-2</v>
      </c>
      <c r="G7" s="45">
        <v>3.8800227599100442E-2</v>
      </c>
      <c r="H7" s="59">
        <v>0.62348877374784106</v>
      </c>
      <c r="I7" s="60">
        <v>4.145077720207254E-2</v>
      </c>
      <c r="J7" s="60">
        <v>0.11974668969487623</v>
      </c>
      <c r="K7" s="60">
        <v>0.19573978123200922</v>
      </c>
      <c r="L7" s="61">
        <v>1.9573978123200921E-2</v>
      </c>
      <c r="M7" s="59">
        <v>0.66562411145862954</v>
      </c>
      <c r="N7" s="60">
        <v>2.4907591697469433E-2</v>
      </c>
      <c r="O7" s="60">
        <v>9.576343474552175E-2</v>
      </c>
      <c r="P7" s="60">
        <v>0.15271538242820587</v>
      </c>
      <c r="Q7" s="60">
        <v>2.0272959909013365E-2</v>
      </c>
      <c r="R7" s="61">
        <v>4.0716519761160079E-2</v>
      </c>
    </row>
    <row r="8" spans="1:18">
      <c r="I8" s="23"/>
      <c r="J8" s="23"/>
      <c r="K8" s="23"/>
      <c r="L8" s="33"/>
      <c r="M8" s="34"/>
      <c r="N8" s="34"/>
      <c r="O8" s="34"/>
      <c r="P8" s="34"/>
    </row>
    <row r="9" spans="1:18">
      <c r="I9" s="23"/>
      <c r="J9" s="23"/>
      <c r="K9" s="23"/>
      <c r="L9" s="33"/>
      <c r="M9" s="34"/>
      <c r="N9" s="34"/>
      <c r="O9" s="34"/>
      <c r="P9" s="34"/>
    </row>
    <row r="11" spans="1:18">
      <c r="A11" s="2" t="s">
        <v>12</v>
      </c>
    </row>
    <row r="14" spans="1:18">
      <c r="A14" s="17" t="s">
        <v>7</v>
      </c>
    </row>
    <row r="19" spans="6:9">
      <c r="F19" s="13"/>
      <c r="G19" s="13"/>
      <c r="H19" s="13"/>
      <c r="I19" s="18"/>
    </row>
  </sheetData>
  <mergeCells count="3">
    <mergeCell ref="H4:L4"/>
    <mergeCell ref="M4:R4"/>
    <mergeCell ref="B4:G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/>
  </sheetViews>
  <sheetFormatPr baseColWidth="10" defaultColWidth="10.875" defaultRowHeight="15.75"/>
  <cols>
    <col min="1" max="1" width="11.375" style="2" customWidth="1"/>
    <col min="2" max="6" width="10.875" style="2"/>
    <col min="7" max="16384" width="10.875" style="1"/>
  </cols>
  <sheetData>
    <row r="1" spans="1:7">
      <c r="A1" s="15" t="s">
        <v>6</v>
      </c>
    </row>
    <row r="3" spans="1:7">
      <c r="B3" s="187" t="s">
        <v>3</v>
      </c>
      <c r="C3" s="188"/>
      <c r="D3" s="187" t="s">
        <v>26</v>
      </c>
      <c r="E3" s="188"/>
      <c r="F3" s="187" t="s">
        <v>0</v>
      </c>
      <c r="G3" s="188"/>
    </row>
    <row r="4" spans="1:7">
      <c r="B4" s="27" t="s">
        <v>86</v>
      </c>
      <c r="C4" s="28" t="s">
        <v>4</v>
      </c>
      <c r="D4" s="27" t="s">
        <v>86</v>
      </c>
      <c r="E4" s="28" t="s">
        <v>4</v>
      </c>
      <c r="F4" s="27" t="s">
        <v>86</v>
      </c>
      <c r="G4" s="28" t="s">
        <v>4</v>
      </c>
    </row>
    <row r="5" spans="1:7">
      <c r="A5" s="2">
        <v>2000</v>
      </c>
      <c r="B5" s="29">
        <v>0.40014478327753145</v>
      </c>
      <c r="C5" s="30">
        <v>0.59985521672246855</v>
      </c>
      <c r="D5" s="29">
        <v>0.48649648538660745</v>
      </c>
      <c r="E5" s="30">
        <v>0.5135035146133925</v>
      </c>
      <c r="F5" s="29">
        <v>0.39247947454844007</v>
      </c>
      <c r="G5" s="30">
        <v>0.60752052545155999</v>
      </c>
    </row>
    <row r="6" spans="1:7">
      <c r="A6" s="2">
        <v>2013</v>
      </c>
      <c r="B6" s="31">
        <v>0.46083398813233262</v>
      </c>
      <c r="C6" s="32">
        <v>0.53916601186766699</v>
      </c>
      <c r="D6" s="31">
        <v>0.52964881980426026</v>
      </c>
      <c r="E6" s="32">
        <v>0.47035118019573979</v>
      </c>
      <c r="F6" s="31">
        <v>0.45743531418822858</v>
      </c>
      <c r="G6" s="32">
        <v>0.54256468581177142</v>
      </c>
    </row>
    <row r="9" spans="1:7">
      <c r="A9" s="16" t="s">
        <v>7</v>
      </c>
    </row>
  </sheetData>
  <mergeCells count="3">
    <mergeCell ref="B3:C3"/>
    <mergeCell ref="D3:E3"/>
    <mergeCell ref="F3:G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10" sqref="B10"/>
    </sheetView>
  </sheetViews>
  <sheetFormatPr baseColWidth="10" defaultRowHeight="15.75"/>
  <cols>
    <col min="1" max="1" width="11.375" style="2" customWidth="1"/>
    <col min="2" max="3" width="18.5" style="2" customWidth="1"/>
    <col min="4" max="4" width="17.875" style="2" bestFit="1" customWidth="1"/>
    <col min="5" max="6" width="10.875" style="2"/>
    <col min="7" max="7" width="10.875" style="1"/>
  </cols>
  <sheetData>
    <row r="1" spans="1:11">
      <c r="A1" s="15" t="s">
        <v>5</v>
      </c>
    </row>
    <row r="4" spans="1:11" s="232" customFormat="1" ht="28.5">
      <c r="A4" s="230"/>
      <c r="B4" s="234" t="s">
        <v>3</v>
      </c>
      <c r="C4" s="234" t="s">
        <v>26</v>
      </c>
      <c r="D4" s="234" t="s">
        <v>0</v>
      </c>
      <c r="G4" s="233"/>
      <c r="I4" s="233"/>
      <c r="K4" s="233"/>
    </row>
    <row r="5" spans="1:11">
      <c r="A5" s="22">
        <v>2000</v>
      </c>
      <c r="B5" s="235">
        <v>41.206571689828245</v>
      </c>
      <c r="C5" s="235">
        <v>30.734701675966416</v>
      </c>
      <c r="D5" s="235">
        <v>42.136143599433119</v>
      </c>
    </row>
    <row r="6" spans="1:11">
      <c r="A6" s="22">
        <v>2013</v>
      </c>
      <c r="B6" s="236">
        <v>43.809290883305231</v>
      </c>
      <c r="C6" s="236">
        <v>30.867644576935454</v>
      </c>
      <c r="D6" s="236">
        <v>44.448461757179686</v>
      </c>
    </row>
    <row r="7" spans="1:11">
      <c r="A7" s="21"/>
      <c r="B7" s="21"/>
      <c r="C7" s="21"/>
      <c r="D7" s="21"/>
    </row>
    <row r="11" spans="1:11">
      <c r="A11" s="17" t="s"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topLeftCell="D1" workbookViewId="0">
      <selection activeCell="K16" sqref="K16"/>
    </sheetView>
  </sheetViews>
  <sheetFormatPr baseColWidth="10" defaultRowHeight="15.75"/>
  <cols>
    <col min="1" max="1" width="11.375" style="2" customWidth="1"/>
    <col min="2" max="4" width="13.875" style="2" customWidth="1"/>
    <col min="5" max="7" width="13.875" style="23" customWidth="1"/>
    <col min="8" max="11" width="13.875" style="24" customWidth="1"/>
    <col min="12" max="15" width="13.875" style="4" customWidth="1"/>
    <col min="16" max="16" width="10.875" style="4"/>
  </cols>
  <sheetData>
    <row r="1" spans="1:16">
      <c r="A1" s="15" t="s">
        <v>28</v>
      </c>
    </row>
    <row r="4" spans="1:16">
      <c r="B4" s="187" t="s">
        <v>3</v>
      </c>
      <c r="C4" s="189"/>
      <c r="D4" s="189"/>
      <c r="E4" s="190"/>
      <c r="F4" s="191"/>
      <c r="G4" s="187" t="s">
        <v>26</v>
      </c>
      <c r="H4" s="190"/>
      <c r="I4" s="190"/>
      <c r="J4" s="191"/>
      <c r="K4" s="192" t="s">
        <v>0</v>
      </c>
      <c r="L4" s="193"/>
      <c r="M4" s="193"/>
      <c r="N4" s="193"/>
      <c r="O4" s="191"/>
    </row>
    <row r="5" spans="1:16" s="239" customFormat="1" ht="29.25">
      <c r="A5" s="19"/>
      <c r="B5" s="182" t="s">
        <v>8</v>
      </c>
      <c r="C5" s="181" t="s">
        <v>9</v>
      </c>
      <c r="D5" s="181" t="s">
        <v>10</v>
      </c>
      <c r="E5" s="181" t="s">
        <v>53</v>
      </c>
      <c r="F5" s="237" t="s">
        <v>11</v>
      </c>
      <c r="G5" s="182" t="s">
        <v>8</v>
      </c>
      <c r="H5" s="181" t="s">
        <v>9</v>
      </c>
      <c r="I5" s="181" t="s">
        <v>10</v>
      </c>
      <c r="J5" s="237" t="s">
        <v>11</v>
      </c>
      <c r="K5" s="182" t="s">
        <v>8</v>
      </c>
      <c r="L5" s="181" t="s">
        <v>9</v>
      </c>
      <c r="M5" s="181" t="s">
        <v>10</v>
      </c>
      <c r="N5" s="181" t="s">
        <v>53</v>
      </c>
      <c r="O5" s="237" t="s">
        <v>11</v>
      </c>
      <c r="P5" s="238"/>
    </row>
    <row r="6" spans="1:16">
      <c r="A6" s="2">
        <v>2000</v>
      </c>
      <c r="B6" s="240">
        <v>0.77500000000000002</v>
      </c>
      <c r="C6" s="241">
        <v>0.188</v>
      </c>
      <c r="D6" s="241"/>
      <c r="E6" s="241">
        <v>3.3000000000000002E-2</v>
      </c>
      <c r="F6" s="242">
        <v>4.0000000000000001E-3</v>
      </c>
      <c r="G6" s="39">
        <v>0.65800000000000003</v>
      </c>
      <c r="H6" s="40">
        <v>0.32890000000000003</v>
      </c>
      <c r="I6" s="40"/>
      <c r="J6" s="41">
        <v>8.0999999999999996E-3</v>
      </c>
      <c r="K6" s="39">
        <v>0.78510000000000002</v>
      </c>
      <c r="L6" s="40">
        <v>0.17519999999999999</v>
      </c>
      <c r="M6" s="40"/>
      <c r="N6" s="40">
        <v>3.5400000000000001E-2</v>
      </c>
      <c r="O6" s="47">
        <v>0.41323560462099962</v>
      </c>
    </row>
    <row r="7" spans="1:16">
      <c r="A7" s="2">
        <v>2013</v>
      </c>
      <c r="B7" s="243">
        <v>0.74299999999999999</v>
      </c>
      <c r="C7" s="244">
        <v>0.189</v>
      </c>
      <c r="D7" s="244">
        <v>2.9000000000000001E-2</v>
      </c>
      <c r="E7" s="244">
        <v>3.9E-2</v>
      </c>
      <c r="F7" s="245">
        <v>0</v>
      </c>
      <c r="G7" s="43">
        <v>0.33789999999999998</v>
      </c>
      <c r="H7" s="44">
        <v>0.37480000000000002</v>
      </c>
      <c r="I7" s="44">
        <v>0.28770000000000001</v>
      </c>
      <c r="J7" s="45">
        <v>0</v>
      </c>
      <c r="K7" s="43">
        <v>0.76280000000000003</v>
      </c>
      <c r="L7" s="44">
        <v>0.18</v>
      </c>
      <c r="M7" s="44">
        <v>1.5800000000000002E-2</v>
      </c>
      <c r="N7" s="44">
        <v>4.0899999999999999E-2</v>
      </c>
      <c r="O7" s="49">
        <v>0</v>
      </c>
    </row>
    <row r="8" spans="1:16">
      <c r="H8" s="23"/>
      <c r="I8" s="23"/>
      <c r="J8" s="23"/>
      <c r="K8" s="33"/>
      <c r="L8" s="34"/>
      <c r="M8" s="34"/>
      <c r="N8" s="34"/>
      <c r="O8" s="34"/>
    </row>
    <row r="9" spans="1:16">
      <c r="H9" s="23"/>
      <c r="I9" s="23"/>
      <c r="J9" s="23"/>
      <c r="K9" s="33"/>
      <c r="L9" s="34"/>
      <c r="M9" s="34"/>
      <c r="N9" s="34"/>
      <c r="O9" s="34"/>
    </row>
    <row r="10" spans="1:16">
      <c r="A10" s="2" t="s">
        <v>13</v>
      </c>
    </row>
    <row r="11" spans="1:16">
      <c r="A11" s="2" t="s">
        <v>12</v>
      </c>
    </row>
    <row r="15" spans="1:16">
      <c r="A15" s="17" t="s">
        <v>7</v>
      </c>
    </row>
    <row r="18" spans="6:8">
      <c r="F18" s="13"/>
      <c r="G18" s="13"/>
      <c r="H18" s="18"/>
    </row>
  </sheetData>
  <mergeCells count="3">
    <mergeCell ref="B4:F4"/>
    <mergeCell ref="K4:O4"/>
    <mergeCell ref="G4:J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17" sqref="F17"/>
    </sheetView>
  </sheetViews>
  <sheetFormatPr baseColWidth="10" defaultRowHeight="15.75"/>
  <cols>
    <col min="1" max="1" width="25.625" style="2" customWidth="1"/>
    <col min="2" max="2" width="14.875" style="2" customWidth="1"/>
    <col min="3" max="3" width="12.125" style="2" customWidth="1"/>
    <col min="4" max="5" width="10.875" style="23"/>
    <col min="6" max="7" width="10.875" style="2"/>
    <col min="8" max="8" width="10.875" style="4"/>
  </cols>
  <sheetData>
    <row r="1" spans="1:8">
      <c r="A1" s="15" t="s">
        <v>18</v>
      </c>
    </row>
    <row r="4" spans="1:8" s="26" customFormat="1">
      <c r="A4" s="23"/>
      <c r="B4" s="187" t="s">
        <v>3</v>
      </c>
      <c r="C4" s="194"/>
      <c r="D4" s="187" t="s">
        <v>26</v>
      </c>
      <c r="E4" s="195"/>
      <c r="F4" s="187" t="s">
        <v>0</v>
      </c>
      <c r="G4" s="194"/>
      <c r="H4" s="24"/>
    </row>
    <row r="5" spans="1:8">
      <c r="A5" s="52"/>
      <c r="B5" s="35" t="s">
        <v>8</v>
      </c>
      <c r="C5" s="62" t="s">
        <v>9</v>
      </c>
      <c r="D5" s="35" t="s">
        <v>8</v>
      </c>
      <c r="E5" s="62" t="s">
        <v>9</v>
      </c>
      <c r="F5" s="35" t="s">
        <v>8</v>
      </c>
      <c r="G5" s="62" t="s">
        <v>9</v>
      </c>
    </row>
    <row r="6" spans="1:8">
      <c r="A6" s="63">
        <v>2000</v>
      </c>
      <c r="B6" s="68">
        <v>3355</v>
      </c>
      <c r="C6" s="69">
        <v>2005.5</v>
      </c>
      <c r="D6" s="68">
        <v>2050</v>
      </c>
      <c r="E6" s="69">
        <v>1863</v>
      </c>
      <c r="F6" s="68">
        <v>3429</v>
      </c>
      <c r="G6" s="69">
        <v>2038</v>
      </c>
    </row>
    <row r="7" spans="1:8">
      <c r="A7" s="63">
        <v>2013</v>
      </c>
      <c r="B7" s="68">
        <v>3448</v>
      </c>
      <c r="C7" s="69">
        <v>1959</v>
      </c>
      <c r="D7" s="68">
        <v>2161</v>
      </c>
      <c r="E7" s="69">
        <v>1605</v>
      </c>
      <c r="F7" s="68">
        <v>3471</v>
      </c>
      <c r="G7" s="69">
        <v>2013.5</v>
      </c>
    </row>
    <row r="8" spans="1:8">
      <c r="A8" s="64" t="s">
        <v>19</v>
      </c>
      <c r="B8" s="246">
        <v>2.8000000000000001E-2</v>
      </c>
      <c r="C8" s="247">
        <v>-2.3E-2</v>
      </c>
      <c r="D8" s="246">
        <v>5.3999999999999999E-2</v>
      </c>
      <c r="E8" s="247">
        <v>-0.13800000000000001</v>
      </c>
      <c r="F8" s="243">
        <v>1.2E-2</v>
      </c>
      <c r="G8" s="245">
        <v>-1.2E-2</v>
      </c>
    </row>
    <row r="9" spans="1:8">
      <c r="B9" s="21"/>
      <c r="C9" s="21"/>
      <c r="D9" s="65"/>
      <c r="E9" s="66"/>
      <c r="F9" s="21"/>
      <c r="G9" s="21"/>
    </row>
    <row r="12" spans="1:8">
      <c r="A12" s="70" t="s">
        <v>7</v>
      </c>
    </row>
    <row r="17" spans="4:4">
      <c r="D17" s="18"/>
    </row>
  </sheetData>
  <mergeCells count="3">
    <mergeCell ref="B4:C4"/>
    <mergeCell ref="D4:E4"/>
    <mergeCell ref="F4:G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2" sqref="A2"/>
    </sheetView>
  </sheetViews>
  <sheetFormatPr baseColWidth="10" defaultRowHeight="15.75"/>
  <cols>
    <col min="1" max="1" width="25.625" style="2" customWidth="1"/>
    <col min="2" max="2" width="14.875" style="2" customWidth="1"/>
    <col min="3" max="3" width="16.125" style="2" customWidth="1"/>
    <col min="4" max="4" width="10.875" style="23"/>
    <col min="5" max="5" width="13" style="23" customWidth="1"/>
    <col min="6" max="6" width="10.875" style="2"/>
    <col min="7" max="7" width="16.875" style="2" customWidth="1"/>
    <col min="8" max="8" width="10.875" style="4"/>
  </cols>
  <sheetData>
    <row r="1" spans="1:8">
      <c r="A1" s="15" t="s">
        <v>29</v>
      </c>
    </row>
    <row r="4" spans="1:8">
      <c r="A4" s="23"/>
      <c r="B4" s="187" t="s">
        <v>3</v>
      </c>
      <c r="C4" s="194"/>
      <c r="D4" s="187" t="s">
        <v>26</v>
      </c>
      <c r="E4" s="195"/>
      <c r="F4" s="187" t="s">
        <v>0</v>
      </c>
      <c r="G4" s="194"/>
      <c r="H4" s="24"/>
    </row>
    <row r="5" spans="1:8" ht="29.25">
      <c r="A5" s="52"/>
      <c r="B5" s="35" t="s">
        <v>20</v>
      </c>
      <c r="C5" s="62" t="s">
        <v>21</v>
      </c>
      <c r="D5" s="35" t="s">
        <v>20</v>
      </c>
      <c r="E5" s="62" t="s">
        <v>21</v>
      </c>
      <c r="F5" s="35" t="s">
        <v>20</v>
      </c>
      <c r="G5" s="62" t="s">
        <v>21</v>
      </c>
    </row>
    <row r="6" spans="1:8">
      <c r="A6" s="63">
        <v>2000</v>
      </c>
      <c r="B6" s="71">
        <v>0.12237203269689018</v>
      </c>
      <c r="C6" s="73">
        <v>0.87762796730310988</v>
      </c>
      <c r="D6" s="71">
        <v>0.11986681465038845</v>
      </c>
      <c r="E6" s="73">
        <v>0.88013318534961149</v>
      </c>
      <c r="F6" s="71">
        <v>0.12259441707717569</v>
      </c>
      <c r="G6" s="73">
        <v>0.87740558292282433</v>
      </c>
      <c r="H6" s="67"/>
    </row>
    <row r="7" spans="1:8">
      <c r="A7" s="63">
        <v>2013</v>
      </c>
      <c r="B7" s="72">
        <v>0.16988647140108923</v>
      </c>
      <c r="C7" s="74">
        <v>0.83011352859891074</v>
      </c>
      <c r="D7" s="72">
        <v>0.17386298215313759</v>
      </c>
      <c r="E7" s="74">
        <v>0.82613701784686244</v>
      </c>
      <c r="F7" s="72">
        <v>0.16969007676997441</v>
      </c>
      <c r="G7" s="74">
        <v>0.83030992323002561</v>
      </c>
      <c r="H7" s="67"/>
    </row>
    <row r="8" spans="1:8">
      <c r="B8" s="21"/>
      <c r="C8" s="21"/>
      <c r="D8" s="65"/>
      <c r="E8" s="66"/>
      <c r="F8" s="21"/>
      <c r="G8" s="21"/>
    </row>
    <row r="11" spans="1:8">
      <c r="A11" s="70" t="s">
        <v>7</v>
      </c>
    </row>
    <row r="16" spans="1:8">
      <c r="D16" s="18"/>
    </row>
  </sheetData>
  <mergeCells count="3">
    <mergeCell ref="B4:C4"/>
    <mergeCell ref="D4:E4"/>
    <mergeCell ref="F4:G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Q24"/>
  <sheetViews>
    <sheetView workbookViewId="0">
      <selection activeCell="G20" sqref="G20"/>
    </sheetView>
  </sheetViews>
  <sheetFormatPr baseColWidth="10" defaultColWidth="10.875" defaultRowHeight="15.75"/>
  <cols>
    <col min="1" max="1" width="13" style="2" customWidth="1"/>
    <col min="2" max="2" width="14.875" style="2" customWidth="1"/>
    <col min="3" max="3" width="12.125" style="2" customWidth="1"/>
    <col min="4" max="4" width="14.875" style="2" customWidth="1"/>
    <col min="5" max="5" width="11.375" style="23" customWidth="1"/>
    <col min="6" max="9" width="10.875" style="23"/>
    <col min="10" max="10" width="13" style="23" customWidth="1"/>
    <col min="11" max="11" width="10.875" style="23"/>
    <col min="12" max="13" width="10.875" style="2"/>
    <col min="14" max="14" width="11.375" style="2" customWidth="1"/>
    <col min="15" max="15" width="12.875" style="2" customWidth="1"/>
    <col min="16" max="16" width="10.875" style="2"/>
    <col min="17" max="16384" width="10.875" style="1"/>
  </cols>
  <sheetData>
    <row r="1" spans="1:43">
      <c r="A1" s="15" t="s">
        <v>54</v>
      </c>
    </row>
    <row r="4" spans="1:43">
      <c r="B4" s="187" t="s">
        <v>3</v>
      </c>
      <c r="C4" s="210"/>
      <c r="D4" s="210"/>
      <c r="E4" s="211"/>
      <c r="F4" s="195"/>
      <c r="G4" s="187" t="s">
        <v>26</v>
      </c>
      <c r="H4" s="211"/>
      <c r="I4" s="211"/>
      <c r="J4" s="211"/>
      <c r="K4" s="195"/>
      <c r="L4" s="187" t="s">
        <v>0</v>
      </c>
      <c r="M4" s="211"/>
      <c r="N4" s="211"/>
      <c r="O4" s="211"/>
      <c r="P4" s="195"/>
    </row>
    <row r="5" spans="1:43" s="253" customFormat="1" ht="28.5">
      <c r="A5" s="248"/>
      <c r="B5" s="249" t="s">
        <v>87</v>
      </c>
      <c r="C5" s="250" t="s">
        <v>14</v>
      </c>
      <c r="D5" s="250" t="s">
        <v>15</v>
      </c>
      <c r="E5" s="251" t="s">
        <v>16</v>
      </c>
      <c r="F5" s="260" t="s">
        <v>55</v>
      </c>
      <c r="G5" s="249" t="s">
        <v>87</v>
      </c>
      <c r="H5" s="250" t="s">
        <v>14</v>
      </c>
      <c r="I5" s="250" t="s">
        <v>15</v>
      </c>
      <c r="J5" s="251" t="s">
        <v>16</v>
      </c>
      <c r="K5" s="252" t="s">
        <v>17</v>
      </c>
      <c r="L5" s="249" t="s">
        <v>87</v>
      </c>
      <c r="M5" s="250" t="s">
        <v>14</v>
      </c>
      <c r="N5" s="250" t="s">
        <v>15</v>
      </c>
      <c r="O5" s="251" t="s">
        <v>16</v>
      </c>
      <c r="P5" s="252" t="s">
        <v>55</v>
      </c>
    </row>
    <row r="6" spans="1:43" s="255" customFormat="1">
      <c r="A6" s="254">
        <v>2000</v>
      </c>
      <c r="B6" s="127">
        <v>0.72638976864838778</v>
      </c>
      <c r="C6" s="128">
        <v>1.3120984526287214E-2</v>
      </c>
      <c r="D6" s="128">
        <v>8.4185443247971531E-2</v>
      </c>
      <c r="E6" s="128">
        <v>0.1118149187102223</v>
      </c>
      <c r="F6" s="129">
        <v>6.4000000000000001E-2</v>
      </c>
      <c r="G6" s="127">
        <v>0.73177950425453198</v>
      </c>
      <c r="H6" s="128">
        <v>1.9607843137254902E-2</v>
      </c>
      <c r="I6" s="128">
        <v>9.3599704032556422E-2</v>
      </c>
      <c r="J6" s="128">
        <v>0.11542730299667037</v>
      </c>
      <c r="K6" s="129">
        <v>3.9585645578986313E-2</v>
      </c>
      <c r="L6" s="127">
        <v>0.72591133004926112</v>
      </c>
      <c r="M6" s="128">
        <v>1.2545155993431855E-2</v>
      </c>
      <c r="N6" s="128">
        <v>8.334975369458128E-2</v>
      </c>
      <c r="O6" s="128">
        <v>0.11149425287356322</v>
      </c>
      <c r="P6" s="129">
        <v>6.7000000000000004E-2</v>
      </c>
    </row>
    <row r="7" spans="1:43" s="255" customFormat="1">
      <c r="A7" s="254">
        <v>2013</v>
      </c>
      <c r="B7" s="127">
        <v>0.66364104370444632</v>
      </c>
      <c r="C7" s="128">
        <v>2.5686184192700572E-2</v>
      </c>
      <c r="D7" s="128">
        <v>9.6892188473731267E-2</v>
      </c>
      <c r="E7" s="128">
        <v>0.15474029316931748</v>
      </c>
      <c r="F7" s="129">
        <v>5.8999999999999997E-2</v>
      </c>
      <c r="G7" s="127">
        <v>0.62348877374784106</v>
      </c>
      <c r="H7" s="128">
        <v>4.145077720207254E-2</v>
      </c>
      <c r="I7" s="128">
        <v>0.11974668969487623</v>
      </c>
      <c r="J7" s="128">
        <v>0.19573978123200922</v>
      </c>
      <c r="K7" s="129">
        <v>1.9573978123200921E-2</v>
      </c>
      <c r="L7" s="127">
        <v>0.66562411145862954</v>
      </c>
      <c r="M7" s="128">
        <v>2.4907591697469433E-2</v>
      </c>
      <c r="N7" s="128">
        <v>9.576343474552175E-2</v>
      </c>
      <c r="O7" s="128">
        <v>0.15271538242820587</v>
      </c>
      <c r="P7" s="129">
        <v>6.0999999999999999E-2</v>
      </c>
    </row>
    <row r="8" spans="1:43" s="255" customFormat="1" ht="28.5">
      <c r="A8" s="231" t="s">
        <v>56</v>
      </c>
      <c r="B8" s="256">
        <v>-6.3</v>
      </c>
      <c r="C8" s="257">
        <v>1.3</v>
      </c>
      <c r="D8" s="257">
        <v>1.3</v>
      </c>
      <c r="E8" s="257">
        <v>4.3</v>
      </c>
      <c r="F8" s="258">
        <v>-0.5</v>
      </c>
      <c r="G8" s="259">
        <v>-10.8</v>
      </c>
      <c r="H8" s="257">
        <v>2.2000000000000002</v>
      </c>
      <c r="I8" s="257">
        <v>2.6</v>
      </c>
      <c r="J8" s="257">
        <v>8</v>
      </c>
      <c r="K8" s="258">
        <v>-2</v>
      </c>
      <c r="L8" s="259">
        <v>-6</v>
      </c>
      <c r="M8" s="257">
        <v>1.2</v>
      </c>
      <c r="N8" s="257">
        <v>1.2</v>
      </c>
      <c r="O8" s="257">
        <v>4.0999999999999996</v>
      </c>
      <c r="P8" s="258">
        <v>-0.6</v>
      </c>
    </row>
    <row r="12" spans="1:43">
      <c r="A12" s="15" t="s">
        <v>57</v>
      </c>
    </row>
    <row r="14" spans="1:43" ht="16.5" thickBot="1"/>
    <row r="15" spans="1:43" s="134" customFormat="1">
      <c r="A15" s="66"/>
      <c r="B15" s="263" t="s">
        <v>3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5"/>
      <c r="P15" s="263" t="s">
        <v>85</v>
      </c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5"/>
      <c r="AD15" s="263" t="s">
        <v>58</v>
      </c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5"/>
    </row>
    <row r="16" spans="1:43" s="130" customFormat="1" ht="15" customHeight="1">
      <c r="B16" s="266" t="s">
        <v>87</v>
      </c>
      <c r="C16" s="261"/>
      <c r="D16" s="261"/>
      <c r="E16" s="261"/>
      <c r="F16" s="261"/>
      <c r="G16" s="262"/>
      <c r="H16" s="207" t="s">
        <v>31</v>
      </c>
      <c r="I16" s="209"/>
      <c r="J16" s="207" t="s">
        <v>32</v>
      </c>
      <c r="K16" s="208"/>
      <c r="L16" s="208"/>
      <c r="M16" s="208"/>
      <c r="N16" s="208"/>
      <c r="O16" s="267"/>
      <c r="P16" s="266" t="s">
        <v>87</v>
      </c>
      <c r="Q16" s="261"/>
      <c r="R16" s="261"/>
      <c r="S16" s="261"/>
      <c r="T16" s="261"/>
      <c r="U16" s="262"/>
      <c r="V16" s="207" t="s">
        <v>31</v>
      </c>
      <c r="W16" s="209"/>
      <c r="X16" s="207" t="s">
        <v>32</v>
      </c>
      <c r="Y16" s="208"/>
      <c r="Z16" s="208"/>
      <c r="AA16" s="208"/>
      <c r="AB16" s="208"/>
      <c r="AC16" s="267"/>
      <c r="AD16" s="266" t="s">
        <v>87</v>
      </c>
      <c r="AE16" s="261"/>
      <c r="AF16" s="261"/>
      <c r="AG16" s="261"/>
      <c r="AH16" s="261"/>
      <c r="AI16" s="262"/>
      <c r="AJ16" s="207" t="s">
        <v>31</v>
      </c>
      <c r="AK16" s="209"/>
      <c r="AL16" s="207" t="s">
        <v>32</v>
      </c>
      <c r="AM16" s="208"/>
      <c r="AN16" s="208"/>
      <c r="AO16" s="208"/>
      <c r="AP16" s="208"/>
      <c r="AQ16" s="267"/>
    </row>
    <row r="17" spans="1:43" s="126" customFormat="1" ht="63">
      <c r="B17" s="268" t="s">
        <v>37</v>
      </c>
      <c r="C17" s="131" t="s">
        <v>38</v>
      </c>
      <c r="D17" s="131" t="s">
        <v>39</v>
      </c>
      <c r="E17" s="131" t="s">
        <v>40</v>
      </c>
      <c r="F17" s="131" t="s">
        <v>41</v>
      </c>
      <c r="G17" s="132" t="s">
        <v>42</v>
      </c>
      <c r="H17" s="133" t="s">
        <v>43</v>
      </c>
      <c r="I17" s="132" t="s">
        <v>44</v>
      </c>
      <c r="J17" s="133" t="s">
        <v>45</v>
      </c>
      <c r="K17" s="131" t="s">
        <v>46</v>
      </c>
      <c r="L17" s="131" t="s">
        <v>47</v>
      </c>
      <c r="M17" s="131" t="s">
        <v>48</v>
      </c>
      <c r="N17" s="131" t="s">
        <v>49</v>
      </c>
      <c r="O17" s="269" t="s">
        <v>50</v>
      </c>
      <c r="P17" s="268" t="s">
        <v>37</v>
      </c>
      <c r="Q17" s="131" t="s">
        <v>38</v>
      </c>
      <c r="R17" s="131" t="s">
        <v>39</v>
      </c>
      <c r="S17" s="131" t="s">
        <v>40</v>
      </c>
      <c r="T17" s="131" t="s">
        <v>41</v>
      </c>
      <c r="U17" s="132" t="s">
        <v>42</v>
      </c>
      <c r="V17" s="133" t="s">
        <v>43</v>
      </c>
      <c r="W17" s="132" t="s">
        <v>44</v>
      </c>
      <c r="X17" s="133" t="s">
        <v>45</v>
      </c>
      <c r="Y17" s="131" t="s">
        <v>46</v>
      </c>
      <c r="Z17" s="131" t="s">
        <v>47</v>
      </c>
      <c r="AA17" s="131" t="s">
        <v>48</v>
      </c>
      <c r="AB17" s="131" t="s">
        <v>49</v>
      </c>
      <c r="AC17" s="269" t="s">
        <v>50</v>
      </c>
      <c r="AD17" s="268" t="s">
        <v>37</v>
      </c>
      <c r="AE17" s="131" t="s">
        <v>38</v>
      </c>
      <c r="AF17" s="131" t="s">
        <v>39</v>
      </c>
      <c r="AG17" s="131" t="s">
        <v>40</v>
      </c>
      <c r="AH17" s="131" t="s">
        <v>41</v>
      </c>
      <c r="AI17" s="132" t="s">
        <v>42</v>
      </c>
      <c r="AJ17" s="133" t="s">
        <v>43</v>
      </c>
      <c r="AK17" s="132" t="s">
        <v>44</v>
      </c>
      <c r="AL17" s="133" t="s">
        <v>45</v>
      </c>
      <c r="AM17" s="131" t="s">
        <v>46</v>
      </c>
      <c r="AN17" s="131" t="s">
        <v>47</v>
      </c>
      <c r="AO17" s="131" t="s">
        <v>48</v>
      </c>
      <c r="AP17" s="131" t="s">
        <v>49</v>
      </c>
      <c r="AQ17" s="269" t="s">
        <v>50</v>
      </c>
    </row>
    <row r="18" spans="1:43" s="126" customFormat="1" ht="16.5" thickBot="1">
      <c r="A18" s="81">
        <v>2013</v>
      </c>
      <c r="B18" s="277">
        <v>9.9212019760747963E-2</v>
      </c>
      <c r="C18" s="278">
        <v>9.47209406769281E-2</v>
      </c>
      <c r="D18" s="278">
        <v>0.25076552484383291</v>
      </c>
      <c r="E18" s="278">
        <v>7.7695668150083691E-2</v>
      </c>
      <c r="F18" s="278">
        <v>0.29028702078144775</v>
      </c>
      <c r="G18" s="279">
        <v>0.18731882578695955</v>
      </c>
      <c r="H18" s="280">
        <v>0.60766219239373598</v>
      </c>
      <c r="I18" s="279">
        <v>0.39233780760626397</v>
      </c>
      <c r="J18" s="280">
        <v>0.11854316231833305</v>
      </c>
      <c r="K18" s="278">
        <v>0.48590439502714061</v>
      </c>
      <c r="L18" s="278">
        <v>5.4631413062510945E-2</v>
      </c>
      <c r="M18" s="278">
        <v>1.2607249168271757E-2</v>
      </c>
      <c r="N18" s="278">
        <v>0.20889511469094729</v>
      </c>
      <c r="O18" s="281">
        <v>0.11941866573279636</v>
      </c>
      <c r="P18" s="270">
        <v>0.10803324099722991</v>
      </c>
      <c r="Q18" s="271">
        <v>7.7562326869806089E-2</v>
      </c>
      <c r="R18" s="271">
        <v>0.22068328716528163</v>
      </c>
      <c r="S18" s="271">
        <v>0.10064635272391505</v>
      </c>
      <c r="T18" s="271">
        <v>0.28254847645429365</v>
      </c>
      <c r="U18" s="272">
        <v>0.21052631578947367</v>
      </c>
      <c r="V18" s="275">
        <v>0.5</v>
      </c>
      <c r="W18" s="276">
        <v>0.5</v>
      </c>
      <c r="X18" s="273">
        <v>7.9411764705882348E-2</v>
      </c>
      <c r="Y18" s="271">
        <v>0.19705882352941176</v>
      </c>
      <c r="Z18" s="271">
        <v>0.12352941176470589</v>
      </c>
      <c r="AA18" s="271">
        <v>2.6470588235294117E-2</v>
      </c>
      <c r="AB18" s="271">
        <v>0.40294117647058825</v>
      </c>
      <c r="AC18" s="274">
        <v>0.17058823529411765</v>
      </c>
      <c r="AD18" s="270">
        <v>9.8803929944468183E-2</v>
      </c>
      <c r="AE18" s="271">
        <v>9.5514737291755664E-2</v>
      </c>
      <c r="AF18" s="271">
        <v>0.25215719777872703</v>
      </c>
      <c r="AG18" s="271">
        <v>7.6633917129431864E-2</v>
      </c>
      <c r="AH18" s="271">
        <v>0.29064502349423321</v>
      </c>
      <c r="AI18" s="272">
        <v>0.18624519436138404</v>
      </c>
      <c r="AJ18" s="273">
        <v>0.6143111638954869</v>
      </c>
      <c r="AK18" s="272">
        <v>0.38568883610451304</v>
      </c>
      <c r="AL18" s="273">
        <v>0.12102029417240737</v>
      </c>
      <c r="AM18" s="271">
        <v>0.5041891640290449</v>
      </c>
      <c r="AN18" s="271">
        <v>5.0269968348538446E-2</v>
      </c>
      <c r="AO18" s="271">
        <v>1.1729659281325638E-2</v>
      </c>
      <c r="AP18" s="271">
        <v>0.19661143176317258</v>
      </c>
      <c r="AQ18" s="274">
        <v>0.11617948240551108</v>
      </c>
    </row>
    <row r="22" spans="1:43">
      <c r="A22" s="2" t="s">
        <v>12</v>
      </c>
    </row>
    <row r="24" spans="1:43">
      <c r="A24" s="70" t="s">
        <v>7</v>
      </c>
    </row>
  </sheetData>
  <mergeCells count="15">
    <mergeCell ref="AD15:AQ15"/>
    <mergeCell ref="AD16:AI16"/>
    <mergeCell ref="AJ16:AK16"/>
    <mergeCell ref="AL16:AQ16"/>
    <mergeCell ref="B4:F4"/>
    <mergeCell ref="G4:K4"/>
    <mergeCell ref="L4:P4"/>
    <mergeCell ref="B16:G16"/>
    <mergeCell ref="H16:I16"/>
    <mergeCell ref="J16:O16"/>
    <mergeCell ref="B15:O15"/>
    <mergeCell ref="P15:AC15"/>
    <mergeCell ref="P16:U16"/>
    <mergeCell ref="V16:W16"/>
    <mergeCell ref="X16:AC1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CQ61"/>
  <sheetViews>
    <sheetView workbookViewId="0">
      <selection activeCell="J31" sqref="J31"/>
    </sheetView>
  </sheetViews>
  <sheetFormatPr baseColWidth="10" defaultRowHeight="15.75"/>
  <cols>
    <col min="1" max="1" width="23.625" style="4" customWidth="1"/>
    <col min="2" max="3" width="10.875" style="4"/>
    <col min="4" max="4" width="15.625" style="4" customWidth="1"/>
    <col min="5" max="7" width="10.875" style="4"/>
    <col min="8" max="8" width="16" style="4" customWidth="1"/>
    <col min="9" max="9" width="9" style="4" customWidth="1"/>
    <col min="10" max="49" width="10.875" style="4"/>
  </cols>
  <sheetData>
    <row r="1" spans="1:49">
      <c r="A1" s="76" t="s">
        <v>59</v>
      </c>
    </row>
    <row r="2" spans="1:49">
      <c r="A2" s="12"/>
    </row>
    <row r="3" spans="1:49" s="135" customFormat="1" ht="15" customHeight="1">
      <c r="A3" s="67"/>
      <c r="B3" s="226" t="s">
        <v>3</v>
      </c>
      <c r="C3" s="226"/>
      <c r="D3" s="226" t="s">
        <v>85</v>
      </c>
      <c r="E3" s="227"/>
      <c r="F3" s="226" t="s">
        <v>60</v>
      </c>
      <c r="G3" s="22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</row>
    <row r="4" spans="1:49" s="135" customFormat="1">
      <c r="A4" s="67"/>
      <c r="B4" s="144" t="s">
        <v>33</v>
      </c>
      <c r="C4" s="144" t="s">
        <v>34</v>
      </c>
      <c r="D4" s="144" t="s">
        <v>33</v>
      </c>
      <c r="E4" s="144" t="s">
        <v>34</v>
      </c>
      <c r="F4" s="144" t="s">
        <v>33</v>
      </c>
      <c r="G4" s="144" t="s">
        <v>34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</row>
    <row r="5" spans="1:49" s="135" customFormat="1">
      <c r="A5" s="145">
        <v>2000</v>
      </c>
      <c r="B5" s="57">
        <v>0.40014478327753145</v>
      </c>
      <c r="C5" s="57">
        <v>0.59985521672246855</v>
      </c>
      <c r="D5" s="57">
        <v>0.48649648538660745</v>
      </c>
      <c r="E5" s="57">
        <v>0.5135035146133925</v>
      </c>
      <c r="F5" s="57">
        <v>0.39247947454844007</v>
      </c>
      <c r="G5" s="57">
        <v>0.60752052545155999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</row>
    <row r="6" spans="1:49" s="135" customFormat="1">
      <c r="A6" s="145">
        <v>2001</v>
      </c>
      <c r="B6" s="57">
        <v>0.40735082156240993</v>
      </c>
      <c r="C6" s="57">
        <v>0.59264917843759013</v>
      </c>
      <c r="D6" s="57">
        <v>0.50093750000000004</v>
      </c>
      <c r="E6" s="57">
        <v>0.49906250000000002</v>
      </c>
      <c r="F6" s="57">
        <v>0.39784058431248015</v>
      </c>
      <c r="G6" s="57">
        <v>0.60215941568751985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</row>
    <row r="7" spans="1:49" s="135" customFormat="1">
      <c r="A7" s="145">
        <v>2002</v>
      </c>
      <c r="B7" s="57">
        <v>0.4127122947582238</v>
      </c>
      <c r="C7" s="57">
        <v>0.5872877052417762</v>
      </c>
      <c r="D7" s="57">
        <v>0.50940376150460187</v>
      </c>
      <c r="E7" s="57">
        <v>0.49059623849539818</v>
      </c>
      <c r="F7" s="57">
        <v>0.40537833490150849</v>
      </c>
      <c r="G7" s="57">
        <v>0.59462166509849157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</row>
    <row r="8" spans="1:49" s="135" customFormat="1">
      <c r="A8" s="145">
        <v>2003</v>
      </c>
      <c r="B8" s="57">
        <v>0.41672700941346852</v>
      </c>
      <c r="C8" s="57">
        <v>0.58327299058653148</v>
      </c>
      <c r="D8" s="57">
        <v>0.5053763440860215</v>
      </c>
      <c r="E8" s="57">
        <v>0.4946236559139785</v>
      </c>
      <c r="F8" s="57">
        <v>0.410851101740215</v>
      </c>
      <c r="G8" s="57">
        <v>0.589148898259785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</row>
    <row r="9" spans="1:49" s="135" customFormat="1">
      <c r="A9" s="145">
        <v>2004</v>
      </c>
      <c r="B9" s="57">
        <v>0.42133098281181136</v>
      </c>
      <c r="C9" s="57">
        <v>0.57866901718818864</v>
      </c>
      <c r="D9" s="57">
        <v>0.53110047846889952</v>
      </c>
      <c r="E9" s="57">
        <v>0.46889952153110048</v>
      </c>
      <c r="F9" s="57">
        <v>0.41462559186298009</v>
      </c>
      <c r="G9" s="57">
        <v>0.58537440813701991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</row>
    <row r="10" spans="1:49" s="135" customFormat="1">
      <c r="A10" s="145">
        <v>2005</v>
      </c>
      <c r="B10" s="57">
        <v>0.4251079647952769</v>
      </c>
      <c r="C10" s="57">
        <v>0.5748920352047231</v>
      </c>
      <c r="D10" s="57">
        <v>0.54111922141119217</v>
      </c>
      <c r="E10" s="57">
        <v>0.45888077858880777</v>
      </c>
      <c r="F10" s="57">
        <v>0.41820393269815526</v>
      </c>
      <c r="G10" s="57">
        <v>0.58179606730184474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</row>
    <row r="11" spans="1:49" s="135" customFormat="1">
      <c r="A11" s="145">
        <v>2006</v>
      </c>
      <c r="B11" s="57">
        <v>0.43057314542857911</v>
      </c>
      <c r="C11" s="57">
        <v>0.56942685457142084</v>
      </c>
      <c r="D11" s="57">
        <v>0.52753108348134992</v>
      </c>
      <c r="E11" s="57">
        <v>0.47246891651865008</v>
      </c>
      <c r="F11" s="57">
        <v>0.42430936056685503</v>
      </c>
      <c r="G11" s="57">
        <v>0.57569063943314491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</row>
    <row r="12" spans="1:49" s="135" customFormat="1">
      <c r="A12" s="145">
        <v>2007</v>
      </c>
      <c r="B12" s="57">
        <v>0.43476519742638225</v>
      </c>
      <c r="C12" s="57">
        <v>0.5652348025736178</v>
      </c>
      <c r="D12" s="57">
        <v>0.52086137281292055</v>
      </c>
      <c r="E12" s="57">
        <v>0.47913862718707939</v>
      </c>
      <c r="F12" s="57">
        <v>0.42931758828204836</v>
      </c>
      <c r="G12" s="57">
        <v>0.57068241171795164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</row>
    <row r="13" spans="1:49" s="135" customFormat="1">
      <c r="A13" s="145">
        <v>2008</v>
      </c>
      <c r="B13" s="57">
        <v>0.43990826911282366</v>
      </c>
      <c r="C13" s="57">
        <v>0.56009173088717634</v>
      </c>
      <c r="D13" s="57">
        <v>0.54279069767441857</v>
      </c>
      <c r="E13" s="57">
        <v>0.45720930232558138</v>
      </c>
      <c r="F13" s="57">
        <v>0.43365109897881249</v>
      </c>
      <c r="G13" s="57">
        <v>0.56634890102118751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</row>
    <row r="14" spans="1:49" s="135" customFormat="1">
      <c r="A14" s="145">
        <v>2009</v>
      </c>
      <c r="B14" s="57">
        <v>0.44549838799925395</v>
      </c>
      <c r="C14" s="57">
        <v>0.5545016120007461</v>
      </c>
      <c r="D14" s="57">
        <v>0.54959658281917423</v>
      </c>
      <c r="E14" s="57">
        <v>0.45040341718082583</v>
      </c>
      <c r="F14" s="57">
        <v>0.43930668473351397</v>
      </c>
      <c r="G14" s="57">
        <v>0.56069331526648603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</row>
    <row r="15" spans="1:49" s="135" customFormat="1">
      <c r="A15" s="145">
        <v>2010</v>
      </c>
      <c r="B15" s="57">
        <v>0.45018062220305172</v>
      </c>
      <c r="C15" s="57">
        <v>0.54981937779694834</v>
      </c>
      <c r="D15" s="57">
        <v>0.55830198817839871</v>
      </c>
      <c r="E15" s="57">
        <v>0.44169801182160129</v>
      </c>
      <c r="F15" s="57">
        <v>0.44446967331762838</v>
      </c>
      <c r="G15" s="57">
        <v>0.55553032668237168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</row>
    <row r="16" spans="1:49" s="135" customFormat="1">
      <c r="A16" s="145">
        <v>2011</v>
      </c>
      <c r="B16" s="57">
        <v>0.45446916788479236</v>
      </c>
      <c r="C16" s="57">
        <v>0.54553083211520759</v>
      </c>
      <c r="D16" s="57">
        <v>0.55920041004613019</v>
      </c>
      <c r="E16" s="57">
        <v>0.44079958995386981</v>
      </c>
      <c r="F16" s="57">
        <v>0.44862964762367463</v>
      </c>
      <c r="G16" s="57">
        <v>0.55137035237632537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</row>
    <row r="17" spans="1:61" s="135" customFormat="1">
      <c r="A17" s="145">
        <v>2012</v>
      </c>
      <c r="B17" s="57">
        <v>0.45829294561120087</v>
      </c>
      <c r="C17" s="57">
        <v>0.54170705438879918</v>
      </c>
      <c r="D17" s="57">
        <v>0.56234837457544884</v>
      </c>
      <c r="E17" s="57">
        <v>0.43765162542455122</v>
      </c>
      <c r="F17" s="57">
        <v>0.45217936657259328</v>
      </c>
      <c r="G17" s="57">
        <v>0.54782063342740672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</row>
    <row r="18" spans="1:61" s="135" customFormat="1">
      <c r="A18" s="145">
        <v>2013</v>
      </c>
      <c r="B18" s="57">
        <v>0.46083398813233262</v>
      </c>
      <c r="C18" s="57">
        <v>0.53916601186766699</v>
      </c>
      <c r="D18" s="57">
        <v>0.52964881980426026</v>
      </c>
      <c r="E18" s="57">
        <v>0.47035118019573979</v>
      </c>
      <c r="F18" s="57">
        <v>0.45743531418822858</v>
      </c>
      <c r="G18" s="57">
        <v>0.54256468581177142</v>
      </c>
      <c r="H18" s="67"/>
      <c r="I18" s="67"/>
      <c r="J18" s="146"/>
      <c r="K18" s="146"/>
      <c r="L18" s="14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</row>
    <row r="19" spans="1:61" s="135" customFormat="1">
      <c r="A19" s="145"/>
      <c r="B19" s="57"/>
      <c r="C19" s="57"/>
      <c r="D19" s="57"/>
      <c r="E19" s="57"/>
      <c r="F19" s="57"/>
      <c r="G19" s="57"/>
      <c r="H19" s="67"/>
      <c r="I19" s="67"/>
      <c r="J19" s="146"/>
      <c r="K19" s="146"/>
      <c r="L19" s="14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</row>
    <row r="20" spans="1:61" s="51" customForma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</row>
    <row r="21" spans="1:61" s="51" customForma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</row>
    <row r="22" spans="1:61" s="1" customFormat="1">
      <c r="A22" s="15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61" s="1" customFormat="1">
      <c r="A23" s="2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61" s="85" customFormat="1">
      <c r="A24" s="21"/>
      <c r="B24" s="225" t="s">
        <v>32</v>
      </c>
      <c r="C24" s="225"/>
      <c r="D24" s="225" t="s">
        <v>31</v>
      </c>
      <c r="E24" s="186"/>
      <c r="F24" s="225" t="s">
        <v>87</v>
      </c>
      <c r="G24" s="225"/>
      <c r="H24" s="225" t="s">
        <v>30</v>
      </c>
      <c r="I24" s="186"/>
      <c r="J24" s="21"/>
      <c r="K24" s="21"/>
      <c r="L24" s="21"/>
      <c r="M24" s="21"/>
      <c r="N24" s="21"/>
      <c r="O24" s="88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61" s="85" customFormat="1">
      <c r="A25" s="147"/>
      <c r="B25" s="79" t="s">
        <v>33</v>
      </c>
      <c r="C25" s="79" t="s">
        <v>34</v>
      </c>
      <c r="D25" s="79" t="s">
        <v>33</v>
      </c>
      <c r="E25" s="79" t="s">
        <v>34</v>
      </c>
      <c r="F25" s="79" t="s">
        <v>33</v>
      </c>
      <c r="G25" s="79" t="s">
        <v>34</v>
      </c>
      <c r="H25" s="79" t="s">
        <v>33</v>
      </c>
      <c r="I25" s="79" t="s">
        <v>34</v>
      </c>
      <c r="J25" s="21"/>
      <c r="K25" s="21"/>
      <c r="L25" s="21"/>
      <c r="M25" s="21"/>
      <c r="N25" s="21"/>
      <c r="O25" s="88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61" s="85" customFormat="1">
      <c r="A26" s="148">
        <v>2013</v>
      </c>
      <c r="B26" s="149">
        <v>0.41110000000000002</v>
      </c>
      <c r="C26" s="149">
        <v>0.58889999999999998</v>
      </c>
      <c r="D26" s="149">
        <v>0.41110000000000002</v>
      </c>
      <c r="E26" s="149">
        <v>0.58889999999999998</v>
      </c>
      <c r="F26" s="149">
        <v>0.47570000000000001</v>
      </c>
      <c r="G26" s="149">
        <v>0.52429999999999999</v>
      </c>
      <c r="H26" s="149">
        <v>0.47570000000000001</v>
      </c>
      <c r="I26" s="149">
        <v>0.52429999999999999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61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61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61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61" s="1" customFormat="1">
      <c r="A30" s="15" t="s">
        <v>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2" spans="1:61" s="126" customFormat="1">
      <c r="A32" s="21"/>
      <c r="B32" s="214" t="s">
        <v>87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6"/>
      <c r="N32" s="187" t="s">
        <v>36</v>
      </c>
      <c r="O32" s="191"/>
      <c r="P32" s="219" t="s">
        <v>31</v>
      </c>
      <c r="Q32" s="215"/>
      <c r="R32" s="215"/>
      <c r="S32" s="216"/>
      <c r="T32" s="214" t="s">
        <v>32</v>
      </c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1"/>
      <c r="AF32" s="65"/>
      <c r="AG32" s="65"/>
      <c r="AH32" s="65"/>
      <c r="AI32" s="65"/>
      <c r="AJ32" s="65"/>
      <c r="AK32" s="65"/>
      <c r="AL32" s="21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1:95" s="141" customFormat="1" ht="33" customHeight="1">
      <c r="A33" s="52"/>
      <c r="B33" s="217" t="s">
        <v>37</v>
      </c>
      <c r="C33" s="218"/>
      <c r="D33" s="212" t="s">
        <v>38</v>
      </c>
      <c r="E33" s="218"/>
      <c r="F33" s="212" t="s">
        <v>39</v>
      </c>
      <c r="G33" s="218"/>
      <c r="H33" s="212" t="s">
        <v>40</v>
      </c>
      <c r="I33" s="218"/>
      <c r="J33" s="212" t="s">
        <v>41</v>
      </c>
      <c r="K33" s="218"/>
      <c r="L33" s="212" t="s">
        <v>42</v>
      </c>
      <c r="M33" s="213"/>
      <c r="N33" s="217" t="s">
        <v>36</v>
      </c>
      <c r="O33" s="213"/>
      <c r="P33" s="217" t="s">
        <v>43</v>
      </c>
      <c r="Q33" s="218"/>
      <c r="R33" s="212" t="s">
        <v>63</v>
      </c>
      <c r="S33" s="213"/>
      <c r="T33" s="217" t="s">
        <v>45</v>
      </c>
      <c r="U33" s="218"/>
      <c r="V33" s="212" t="s">
        <v>46</v>
      </c>
      <c r="W33" s="218"/>
      <c r="X33" s="212" t="s">
        <v>47</v>
      </c>
      <c r="Y33" s="218"/>
      <c r="Z33" s="212" t="s">
        <v>48</v>
      </c>
      <c r="AA33" s="218"/>
      <c r="AB33" s="212" t="s">
        <v>49</v>
      </c>
      <c r="AC33" s="218"/>
      <c r="AD33" s="212" t="s">
        <v>50</v>
      </c>
      <c r="AE33" s="213"/>
      <c r="AF33" s="36"/>
      <c r="AG33" s="36"/>
      <c r="AH33" s="83"/>
      <c r="AI33" s="36"/>
      <c r="AJ33" s="36"/>
      <c r="AK33" s="36"/>
      <c r="AL33" s="83"/>
      <c r="AM33" s="83"/>
      <c r="AN33" s="83"/>
      <c r="AO33" s="83"/>
      <c r="AP33" s="83"/>
      <c r="AQ33" s="83"/>
      <c r="AR33" s="83"/>
      <c r="AS33" s="83"/>
      <c r="AT33" s="83"/>
      <c r="AU33" s="36"/>
      <c r="AV33" s="36"/>
      <c r="AW33" s="36"/>
      <c r="BH33" s="140"/>
      <c r="BI33" s="140"/>
      <c r="CQ33" s="142"/>
    </row>
    <row r="34" spans="1:95" s="138" customFormat="1">
      <c r="A34" s="150"/>
      <c r="B34" s="77" t="s">
        <v>33</v>
      </c>
      <c r="C34" s="3" t="s">
        <v>34</v>
      </c>
      <c r="D34" s="3" t="s">
        <v>33</v>
      </c>
      <c r="E34" s="3" t="s">
        <v>34</v>
      </c>
      <c r="F34" s="3" t="s">
        <v>33</v>
      </c>
      <c r="G34" s="3" t="s">
        <v>34</v>
      </c>
      <c r="H34" s="3" t="s">
        <v>33</v>
      </c>
      <c r="I34" s="3" t="s">
        <v>34</v>
      </c>
      <c r="J34" s="3" t="s">
        <v>33</v>
      </c>
      <c r="K34" s="3" t="s">
        <v>34</v>
      </c>
      <c r="L34" s="3" t="s">
        <v>33</v>
      </c>
      <c r="M34" s="78" t="s">
        <v>34</v>
      </c>
      <c r="N34" s="77" t="s">
        <v>33</v>
      </c>
      <c r="O34" s="78" t="s">
        <v>34</v>
      </c>
      <c r="P34" s="77" t="s">
        <v>33</v>
      </c>
      <c r="Q34" s="3" t="s">
        <v>34</v>
      </c>
      <c r="R34" s="3" t="s">
        <v>33</v>
      </c>
      <c r="S34" s="78" t="s">
        <v>34</v>
      </c>
      <c r="T34" s="77" t="s">
        <v>33</v>
      </c>
      <c r="U34" s="3" t="s">
        <v>34</v>
      </c>
      <c r="V34" s="3" t="s">
        <v>33</v>
      </c>
      <c r="W34" s="3" t="s">
        <v>34</v>
      </c>
      <c r="X34" s="3" t="s">
        <v>33</v>
      </c>
      <c r="Y34" s="3" t="s">
        <v>34</v>
      </c>
      <c r="Z34" s="3" t="s">
        <v>33</v>
      </c>
      <c r="AA34" s="3" t="s">
        <v>34</v>
      </c>
      <c r="AB34" s="3" t="s">
        <v>33</v>
      </c>
      <c r="AC34" s="3" t="s">
        <v>34</v>
      </c>
      <c r="AD34" s="3" t="s">
        <v>33</v>
      </c>
      <c r="AE34" s="78" t="s">
        <v>34</v>
      </c>
      <c r="AF34" s="3"/>
      <c r="AG34" s="3"/>
      <c r="AH34" s="3"/>
      <c r="AI34" s="3"/>
      <c r="AJ34" s="3"/>
      <c r="AK34" s="3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/>
      <c r="AY34"/>
      <c r="AZ34"/>
      <c r="BA34"/>
      <c r="BB34"/>
      <c r="BC34"/>
      <c r="BD34"/>
      <c r="BE34"/>
      <c r="BF34"/>
      <c r="BG34" s="75"/>
      <c r="BH34" s="75"/>
      <c r="BI34" s="75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6"/>
    </row>
    <row r="35" spans="1:95" s="51" customFormat="1">
      <c r="A35" s="148">
        <v>2013</v>
      </c>
      <c r="B35" s="43">
        <v>0.43168724279835391</v>
      </c>
      <c r="C35" s="44">
        <v>0.56831275720164609</v>
      </c>
      <c r="D35" s="44">
        <v>0.41379310344827586</v>
      </c>
      <c r="E35" s="44">
        <v>0.58620689655172409</v>
      </c>
      <c r="F35" s="44">
        <v>0.37642461738847283</v>
      </c>
      <c r="G35" s="44">
        <v>0.62357538261152723</v>
      </c>
      <c r="H35" s="44">
        <v>0.40725170782974252</v>
      </c>
      <c r="I35" s="44">
        <v>0.59274829217025748</v>
      </c>
      <c r="J35" s="44">
        <v>0.58157524613220812</v>
      </c>
      <c r="K35" s="44">
        <v>0.41842475386779182</v>
      </c>
      <c r="L35" s="44">
        <v>0.52746294681778549</v>
      </c>
      <c r="M35" s="45">
        <v>0.47253705318221445</v>
      </c>
      <c r="N35" s="43">
        <v>0.47573839662447259</v>
      </c>
      <c r="O35" s="45">
        <v>0.52426160337552741</v>
      </c>
      <c r="P35" s="43">
        <v>0.42659917165209388</v>
      </c>
      <c r="Q35" s="44">
        <v>0.57340082834790607</v>
      </c>
      <c r="R35" s="44">
        <v>0.38702779757662154</v>
      </c>
      <c r="S35" s="45">
        <v>0.61297220242337846</v>
      </c>
      <c r="T35" s="43">
        <v>0.31314623338257014</v>
      </c>
      <c r="U35" s="44">
        <v>0.68685376661742981</v>
      </c>
      <c r="V35" s="44">
        <v>0.40612612612612614</v>
      </c>
      <c r="W35" s="44">
        <v>0.59387387387387391</v>
      </c>
      <c r="X35" s="44">
        <v>0.4358974358974359</v>
      </c>
      <c r="Y35" s="44">
        <v>0.5641025641025641</v>
      </c>
      <c r="Z35" s="44">
        <v>0.34722222222222221</v>
      </c>
      <c r="AA35" s="44">
        <v>0.65277777777777779</v>
      </c>
      <c r="AB35" s="44">
        <v>0.3931265716680637</v>
      </c>
      <c r="AC35" s="44">
        <v>0.60687342833193625</v>
      </c>
      <c r="AD35" s="44">
        <v>0.55571847507331373</v>
      </c>
      <c r="AE35" s="45">
        <v>0.44428152492668621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</row>
    <row r="39" spans="1:95" s="85" customFormat="1">
      <c r="A39" s="76" t="s">
        <v>91</v>
      </c>
      <c r="B39" s="4"/>
      <c r="C39" s="4"/>
      <c r="D39" s="4"/>
      <c r="E39" s="4"/>
      <c r="F39" s="4"/>
      <c r="G39" s="4"/>
      <c r="H39" s="4"/>
      <c r="I39" s="4"/>
      <c r="J39" s="14"/>
      <c r="K39" s="4"/>
      <c r="L39" s="4"/>
      <c r="M39" s="166"/>
      <c r="N39" s="151"/>
      <c r="O39" s="152"/>
      <c r="P39" s="153"/>
      <c r="Q39" s="143"/>
      <c r="R39" s="154"/>
      <c r="S39" s="143"/>
      <c r="T39" s="154"/>
      <c r="U39" s="143"/>
      <c r="V39" s="154"/>
      <c r="W39" s="143"/>
      <c r="X39" s="154"/>
      <c r="Y39" s="143"/>
      <c r="Z39" s="154"/>
      <c r="AA39" s="143"/>
      <c r="AB39" s="154"/>
      <c r="AC39" s="143"/>
      <c r="AD39" s="154"/>
      <c r="AE39" s="143"/>
      <c r="AF39" s="154"/>
      <c r="AG39" s="143"/>
      <c r="AH39" s="154"/>
      <c r="AI39" s="143"/>
      <c r="AJ39" s="154"/>
      <c r="AK39" s="143"/>
      <c r="AL39" s="154"/>
      <c r="AM39" s="143"/>
      <c r="AN39" s="154"/>
      <c r="AO39" s="143"/>
      <c r="AP39" s="154"/>
      <c r="AQ39" s="143"/>
      <c r="AR39" s="154"/>
      <c r="AS39" s="143"/>
      <c r="AT39" s="154"/>
      <c r="AU39" s="143"/>
      <c r="AV39" s="154"/>
      <c r="AW39" s="143"/>
      <c r="AX39" s="154"/>
      <c r="AY39" s="143"/>
      <c r="AZ39" s="154"/>
      <c r="BA39" s="143"/>
      <c r="BB39" s="154"/>
      <c r="BC39" s="143"/>
      <c r="BD39" s="154"/>
      <c r="BE39" s="143"/>
      <c r="BF39" s="154"/>
      <c r="BG39" s="143"/>
      <c r="BH39" s="154"/>
      <c r="BI39" s="143"/>
      <c r="BJ39" s="154"/>
      <c r="BK39" s="143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</row>
    <row r="40" spans="1:95" s="85" customFormat="1">
      <c r="A40" s="4"/>
      <c r="B40" s="4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166"/>
      <c r="N40" s="151"/>
      <c r="O40" s="152"/>
      <c r="P40" s="153"/>
      <c r="Q40" s="143"/>
      <c r="R40" s="154"/>
      <c r="S40" s="143"/>
      <c r="T40" s="154"/>
      <c r="U40" s="143"/>
      <c r="V40" s="154"/>
      <c r="W40" s="143"/>
      <c r="X40" s="154"/>
      <c r="Y40" s="143"/>
      <c r="Z40" s="154"/>
      <c r="AA40" s="143"/>
      <c r="AB40" s="154"/>
      <c r="AC40" s="143"/>
      <c r="AD40" s="154"/>
      <c r="AE40" s="143"/>
      <c r="AF40" s="154"/>
      <c r="AG40" s="143"/>
      <c r="AH40" s="154"/>
      <c r="AI40" s="143"/>
      <c r="AJ40" s="154"/>
      <c r="AK40" s="143"/>
      <c r="AL40" s="154"/>
      <c r="AM40" s="143"/>
      <c r="AN40" s="154"/>
      <c r="AO40" s="143"/>
      <c r="AP40" s="154"/>
      <c r="AQ40" s="143"/>
      <c r="AR40" s="154"/>
      <c r="AS40" s="143"/>
      <c r="AT40" s="154"/>
      <c r="AU40" s="143"/>
      <c r="AV40" s="154"/>
      <c r="AW40" s="143"/>
      <c r="AX40" s="154"/>
      <c r="AY40" s="143"/>
      <c r="AZ40" s="154"/>
      <c r="BA40" s="143"/>
      <c r="BB40" s="154"/>
      <c r="BC40" s="143"/>
      <c r="BD40" s="154"/>
      <c r="BE40" s="143"/>
      <c r="BF40" s="154"/>
      <c r="BG40" s="143"/>
      <c r="BH40" s="154"/>
      <c r="BI40" s="143"/>
      <c r="BJ40" s="154"/>
      <c r="BK40" s="143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</row>
    <row r="41" spans="1:95" s="156" customFormat="1" ht="30.95" customHeight="1">
      <c r="A41" s="87"/>
      <c r="B41" s="221" t="s">
        <v>64</v>
      </c>
      <c r="C41" s="222"/>
      <c r="D41" s="221" t="s">
        <v>65</v>
      </c>
      <c r="E41" s="222"/>
      <c r="F41" s="221" t="s">
        <v>66</v>
      </c>
      <c r="G41" s="222"/>
      <c r="H41" s="82"/>
      <c r="I41" s="87"/>
      <c r="J41" s="87"/>
      <c r="K41" s="87"/>
      <c r="L41" s="167"/>
      <c r="M41" s="167"/>
      <c r="N41" s="151"/>
      <c r="O41" s="158"/>
      <c r="P41" s="159"/>
      <c r="Q41" s="157"/>
      <c r="R41" s="160"/>
      <c r="S41" s="157"/>
      <c r="T41" s="160"/>
      <c r="U41" s="157"/>
      <c r="V41" s="160"/>
      <c r="W41" s="157"/>
      <c r="X41" s="160"/>
      <c r="Y41" s="157"/>
      <c r="Z41" s="160"/>
      <c r="AA41" s="157"/>
      <c r="AB41" s="160"/>
      <c r="AC41" s="157"/>
      <c r="AD41" s="160"/>
      <c r="AE41" s="157"/>
      <c r="AF41" s="160"/>
      <c r="AG41" s="157"/>
      <c r="AH41" s="160"/>
      <c r="AI41" s="157"/>
      <c r="AJ41" s="160"/>
      <c r="AK41" s="157"/>
      <c r="AL41" s="160"/>
      <c r="AM41" s="157"/>
      <c r="AN41" s="160"/>
      <c r="AO41" s="157"/>
      <c r="AP41" s="160"/>
      <c r="AQ41" s="157"/>
      <c r="AR41" s="160"/>
      <c r="AS41" s="157"/>
      <c r="AT41" s="160"/>
      <c r="AU41" s="157"/>
      <c r="AV41" s="160"/>
      <c r="AW41" s="157"/>
      <c r="AX41" s="160"/>
      <c r="AY41" s="157"/>
      <c r="AZ41" s="160"/>
      <c r="BA41" s="157"/>
      <c r="BB41" s="160"/>
      <c r="BC41" s="157"/>
      <c r="BD41" s="160"/>
      <c r="BE41" s="157"/>
      <c r="BF41" s="160"/>
      <c r="BG41" s="157"/>
      <c r="BH41" s="160"/>
      <c r="BI41" s="157"/>
      <c r="BJ41" s="160"/>
      <c r="BK41" s="157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</row>
    <row r="42" spans="1:95" s="85" customFormat="1">
      <c r="A42" s="162"/>
      <c r="B42" s="163" t="s">
        <v>33</v>
      </c>
      <c r="C42" s="163" t="s">
        <v>34</v>
      </c>
      <c r="D42" s="163" t="s">
        <v>33</v>
      </c>
      <c r="E42" s="163" t="s">
        <v>34</v>
      </c>
      <c r="F42" s="163" t="s">
        <v>33</v>
      </c>
      <c r="G42" s="163" t="s">
        <v>34</v>
      </c>
      <c r="H42" s="4"/>
      <c r="I42" s="21"/>
      <c r="J42" s="21"/>
      <c r="K42" s="4"/>
      <c r="L42" s="166"/>
      <c r="M42" s="166"/>
      <c r="N42" s="151"/>
      <c r="O42" s="152"/>
      <c r="P42" s="153"/>
      <c r="Q42" s="143"/>
      <c r="R42" s="154"/>
      <c r="S42" s="143"/>
      <c r="T42" s="154"/>
      <c r="U42" s="143"/>
      <c r="V42" s="154"/>
      <c r="W42" s="143"/>
      <c r="X42" s="154"/>
      <c r="Y42" s="143"/>
      <c r="Z42" s="154"/>
      <c r="AA42" s="143"/>
      <c r="AB42" s="154"/>
      <c r="AC42" s="143"/>
      <c r="AD42" s="154"/>
      <c r="AE42" s="143"/>
      <c r="AF42" s="154"/>
      <c r="AG42" s="143"/>
      <c r="AH42" s="154"/>
      <c r="AI42" s="143"/>
      <c r="AJ42" s="154"/>
      <c r="AK42" s="143"/>
      <c r="AL42" s="154"/>
      <c r="AM42" s="143"/>
      <c r="AN42" s="154"/>
      <c r="AO42" s="143"/>
      <c r="AP42" s="154"/>
      <c r="AQ42" s="143"/>
      <c r="AR42" s="154"/>
      <c r="AS42" s="143"/>
      <c r="AT42" s="154"/>
      <c r="AU42" s="143"/>
      <c r="AV42" s="154"/>
      <c r="AW42" s="143"/>
      <c r="AX42" s="154"/>
      <c r="AY42" s="143"/>
      <c r="AZ42" s="154"/>
      <c r="BA42" s="143"/>
      <c r="BB42" s="154"/>
      <c r="BC42" s="143"/>
      <c r="BD42" s="154"/>
      <c r="BE42" s="143"/>
      <c r="BF42" s="154"/>
      <c r="BG42" s="143"/>
      <c r="BH42" s="154"/>
      <c r="BI42" s="143"/>
      <c r="BJ42" s="154"/>
      <c r="BK42" s="143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</row>
    <row r="43" spans="1:95" s="85" customFormat="1">
      <c r="A43" s="84">
        <v>2000</v>
      </c>
      <c r="B43" s="40">
        <v>0.33541513592946365</v>
      </c>
      <c r="C43" s="40">
        <v>0.66458486407053641</v>
      </c>
      <c r="D43" s="40">
        <v>0.27652901202300051</v>
      </c>
      <c r="E43" s="40">
        <v>0.72347098797699949</v>
      </c>
      <c r="F43" s="40">
        <v>0.43808816245666171</v>
      </c>
      <c r="G43" s="40">
        <v>0.56191183754333829</v>
      </c>
      <c r="H43" s="4"/>
      <c r="I43" s="21"/>
      <c r="J43" s="4"/>
      <c r="K43" s="4"/>
      <c r="L43" s="166"/>
      <c r="M43" s="166"/>
      <c r="N43" s="151"/>
      <c r="O43" s="152"/>
      <c r="P43" s="153"/>
      <c r="Q43" s="143"/>
      <c r="R43" s="154"/>
      <c r="S43" s="143"/>
      <c r="T43" s="154"/>
      <c r="U43" s="143"/>
      <c r="V43" s="154"/>
      <c r="W43" s="143"/>
      <c r="X43" s="154"/>
      <c r="Y43" s="143"/>
      <c r="Z43" s="154"/>
      <c r="AA43" s="143"/>
      <c r="AB43" s="154"/>
      <c r="AC43" s="143"/>
      <c r="AD43" s="154"/>
      <c r="AE43" s="143"/>
      <c r="AF43" s="154"/>
      <c r="AG43" s="143"/>
      <c r="AH43" s="154"/>
      <c r="AI43" s="143"/>
      <c r="AJ43" s="154"/>
      <c r="AK43" s="143"/>
      <c r="AL43" s="154"/>
      <c r="AM43" s="143"/>
      <c r="AN43" s="154"/>
      <c r="AO43" s="143"/>
      <c r="AP43" s="154"/>
      <c r="AQ43" s="143"/>
      <c r="AR43" s="154"/>
      <c r="AS43" s="143"/>
      <c r="AT43" s="154"/>
      <c r="AU43" s="143"/>
      <c r="AV43" s="154"/>
      <c r="AW43" s="143"/>
      <c r="AX43" s="154"/>
      <c r="AY43" s="143"/>
      <c r="AZ43" s="154"/>
      <c r="BA43" s="143"/>
      <c r="BB43" s="154"/>
      <c r="BC43" s="143"/>
      <c r="BD43" s="154"/>
      <c r="BE43" s="143"/>
      <c r="BF43" s="154"/>
      <c r="BG43" s="143"/>
      <c r="BH43" s="154"/>
      <c r="BI43" s="143"/>
      <c r="BJ43" s="154"/>
      <c r="BK43" s="143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</row>
    <row r="44" spans="1:95" s="85" customFormat="1">
      <c r="A44" s="168"/>
      <c r="B44" s="165"/>
      <c r="C44" s="165"/>
      <c r="D44" s="165"/>
      <c r="E44" s="165"/>
      <c r="F44" s="165"/>
      <c r="G44" s="165"/>
      <c r="H44" s="4"/>
      <c r="I44" s="4"/>
      <c r="J44" s="4"/>
      <c r="K44" s="4"/>
      <c r="L44" s="166"/>
      <c r="M44" s="166"/>
      <c r="N44" s="151"/>
      <c r="O44" s="152"/>
      <c r="P44" s="153"/>
      <c r="Q44" s="143"/>
      <c r="R44" s="154"/>
      <c r="S44" s="143"/>
      <c r="T44" s="154"/>
      <c r="U44" s="143"/>
      <c r="V44" s="154"/>
      <c r="W44" s="143"/>
      <c r="X44" s="154"/>
      <c r="Y44" s="143"/>
      <c r="Z44" s="154"/>
      <c r="AA44" s="143"/>
      <c r="AB44" s="154"/>
      <c r="AC44" s="143"/>
      <c r="AD44" s="154"/>
      <c r="AE44" s="143"/>
      <c r="AF44" s="154"/>
      <c r="AG44" s="143"/>
      <c r="AH44" s="154"/>
      <c r="AI44" s="143"/>
      <c r="AJ44" s="154"/>
      <c r="AK44" s="143"/>
      <c r="AL44" s="154"/>
      <c r="AM44" s="143"/>
      <c r="AN44" s="154"/>
      <c r="AO44" s="143"/>
      <c r="AP44" s="154"/>
      <c r="AQ44" s="143"/>
      <c r="AR44" s="154"/>
      <c r="AS44" s="143"/>
      <c r="AT44" s="154"/>
      <c r="AU44" s="143"/>
      <c r="AV44" s="154"/>
      <c r="AW44" s="143"/>
      <c r="AX44" s="154"/>
      <c r="AY44" s="143"/>
      <c r="AZ44" s="154"/>
      <c r="BA44" s="143"/>
      <c r="BB44" s="154"/>
      <c r="BC44" s="143"/>
      <c r="BD44" s="154"/>
      <c r="BE44" s="143"/>
      <c r="BF44" s="154"/>
      <c r="BG44" s="143"/>
      <c r="BH44" s="154"/>
      <c r="BI44" s="143"/>
      <c r="BJ44" s="154"/>
      <c r="BK44" s="143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</row>
    <row r="45" spans="1:95" s="85" customFormat="1">
      <c r="A45" s="84">
        <v>2013</v>
      </c>
      <c r="B45" s="40">
        <v>0.42461450599657341</v>
      </c>
      <c r="C45" s="40">
        <v>0.57538549400342665</v>
      </c>
      <c r="D45" s="40">
        <v>0.36007661204511598</v>
      </c>
      <c r="E45" s="40">
        <v>0.63992338795488402</v>
      </c>
      <c r="F45" s="40">
        <v>0.48765630009618466</v>
      </c>
      <c r="G45" s="40">
        <v>0.51234369990381534</v>
      </c>
      <c r="H45" s="4"/>
      <c r="I45" s="4"/>
      <c r="J45" s="4"/>
      <c r="K45" s="4"/>
      <c r="L45" s="166"/>
      <c r="M45" s="166"/>
      <c r="N45" s="151"/>
      <c r="O45" s="152"/>
      <c r="P45" s="153"/>
      <c r="Q45" s="143"/>
      <c r="R45" s="154"/>
      <c r="S45" s="143"/>
      <c r="T45" s="154"/>
      <c r="U45" s="143"/>
      <c r="V45" s="154"/>
      <c r="W45" s="143"/>
      <c r="X45" s="154"/>
      <c r="Y45" s="143"/>
      <c r="Z45" s="154"/>
      <c r="AA45" s="143"/>
      <c r="AB45" s="154"/>
      <c r="AC45" s="143"/>
      <c r="AD45" s="154"/>
      <c r="AE45" s="143"/>
      <c r="AF45" s="154"/>
      <c r="AG45" s="143"/>
      <c r="AH45" s="154"/>
      <c r="AI45" s="143"/>
      <c r="AJ45" s="154"/>
      <c r="AK45" s="143"/>
      <c r="AL45" s="154"/>
      <c r="AM45" s="143"/>
      <c r="AN45" s="154"/>
      <c r="AO45" s="143"/>
      <c r="AP45" s="154"/>
      <c r="AQ45" s="143"/>
      <c r="AR45" s="154"/>
      <c r="AS45" s="143"/>
      <c r="AT45" s="154"/>
      <c r="AU45" s="143"/>
      <c r="AV45" s="154"/>
      <c r="AW45" s="143"/>
      <c r="AX45" s="154"/>
      <c r="AY45" s="143"/>
      <c r="AZ45" s="154"/>
      <c r="BA45" s="143"/>
      <c r="BB45" s="154"/>
      <c r="BC45" s="143"/>
      <c r="BD45" s="154"/>
      <c r="BE45" s="143"/>
      <c r="BF45" s="154"/>
      <c r="BG45" s="143"/>
      <c r="BH45" s="154"/>
      <c r="BI45" s="143"/>
      <c r="BJ45" s="154"/>
      <c r="BK45" s="143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</row>
    <row r="46" spans="1:95" s="85" customFormat="1">
      <c r="A46" s="168"/>
      <c r="B46" s="21"/>
      <c r="C46" s="21"/>
      <c r="D46" s="21"/>
      <c r="E46" s="21"/>
      <c r="F46" s="21"/>
      <c r="G46" s="21"/>
      <c r="H46" s="4"/>
      <c r="I46" s="4"/>
      <c r="J46" s="4"/>
      <c r="K46" s="4"/>
      <c r="L46" s="166"/>
      <c r="M46" s="166"/>
      <c r="N46" s="151"/>
      <c r="O46" s="152"/>
      <c r="P46" s="153"/>
      <c r="Q46" s="143"/>
      <c r="R46" s="154"/>
      <c r="S46" s="143"/>
      <c r="T46" s="154"/>
      <c r="U46" s="143"/>
      <c r="V46" s="154"/>
      <c r="W46" s="143"/>
      <c r="X46" s="154"/>
      <c r="Y46" s="143"/>
      <c r="Z46" s="154"/>
      <c r="AA46" s="143"/>
      <c r="AB46" s="154"/>
      <c r="AC46" s="143"/>
      <c r="AD46" s="154"/>
      <c r="AE46" s="143"/>
      <c r="AF46" s="154"/>
      <c r="AG46" s="143"/>
      <c r="AH46" s="154"/>
      <c r="AI46" s="143"/>
      <c r="AJ46" s="154"/>
      <c r="AK46" s="143"/>
      <c r="AL46" s="154"/>
      <c r="AM46" s="143"/>
      <c r="AN46" s="154"/>
      <c r="AO46" s="143"/>
      <c r="AP46" s="154"/>
      <c r="AQ46" s="143"/>
      <c r="AR46" s="154"/>
      <c r="AS46" s="143"/>
      <c r="AT46" s="154"/>
      <c r="AU46" s="143"/>
      <c r="AV46" s="154"/>
      <c r="AW46" s="143"/>
      <c r="AX46" s="154"/>
      <c r="AY46" s="143"/>
      <c r="AZ46" s="154"/>
      <c r="BA46" s="143"/>
      <c r="BB46" s="154"/>
      <c r="BC46" s="143"/>
      <c r="BD46" s="154"/>
      <c r="BE46" s="143"/>
      <c r="BF46" s="154"/>
      <c r="BG46" s="143"/>
      <c r="BH46" s="154"/>
      <c r="BI46" s="143"/>
      <c r="BJ46" s="154"/>
      <c r="BK46" s="143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</row>
    <row r="47" spans="1:95" ht="29.25">
      <c r="A47" s="169" t="s">
        <v>67</v>
      </c>
      <c r="B47" s="4">
        <v>9</v>
      </c>
      <c r="D47" s="4">
        <v>8.4</v>
      </c>
      <c r="F47" s="4">
        <v>5</v>
      </c>
    </row>
    <row r="51" spans="1:49">
      <c r="A51" s="76" t="s">
        <v>68</v>
      </c>
    </row>
    <row r="52" spans="1:49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49" s="20" customFormat="1" ht="41.1" customHeight="1">
      <c r="A53" s="87"/>
      <c r="B53" s="221" t="s">
        <v>64</v>
      </c>
      <c r="C53" s="223"/>
      <c r="D53" s="224"/>
      <c r="F53" s="221" t="s">
        <v>65</v>
      </c>
      <c r="G53" s="223"/>
      <c r="H53" s="224"/>
      <c r="J53" s="221" t="s">
        <v>66</v>
      </c>
      <c r="K53" s="223"/>
      <c r="L53" s="224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ht="43.5">
      <c r="A54" s="162"/>
      <c r="B54" s="163" t="s">
        <v>33</v>
      </c>
      <c r="C54" s="163" t="s">
        <v>34</v>
      </c>
      <c r="D54" s="25" t="s">
        <v>69</v>
      </c>
      <c r="F54" s="163" t="s">
        <v>33</v>
      </c>
      <c r="G54" s="163" t="s">
        <v>34</v>
      </c>
      <c r="H54" s="25" t="s">
        <v>69</v>
      </c>
      <c r="J54" s="163" t="s">
        <v>33</v>
      </c>
      <c r="K54" s="163" t="s">
        <v>34</v>
      </c>
      <c r="L54" s="25" t="s">
        <v>69</v>
      </c>
    </row>
    <row r="55" spans="1:49" s="21" customFormat="1" ht="15.95" customHeight="1">
      <c r="A55" s="84">
        <v>2000</v>
      </c>
      <c r="B55" s="171">
        <v>3784</v>
      </c>
      <c r="C55" s="171">
        <v>4011</v>
      </c>
      <c r="D55" s="170">
        <f>C55-B55</f>
        <v>227</v>
      </c>
      <c r="F55" s="171">
        <v>4358.5</v>
      </c>
      <c r="G55" s="171">
        <v>4846</v>
      </c>
      <c r="H55" s="170">
        <f>G55-F55</f>
        <v>487.5</v>
      </c>
      <c r="J55" s="171">
        <v>2800</v>
      </c>
      <c r="K55" s="171">
        <v>3079</v>
      </c>
      <c r="L55" s="170">
        <f>K55-J55</f>
        <v>279</v>
      </c>
    </row>
    <row r="56" spans="1:49" s="21" customFormat="1" ht="15.95" customHeight="1">
      <c r="A56" s="168"/>
      <c r="B56" s="165"/>
      <c r="C56" s="165"/>
      <c r="D56" s="170"/>
      <c r="F56" s="165"/>
      <c r="G56" s="165"/>
      <c r="H56" s="170"/>
      <c r="J56" s="165"/>
      <c r="K56" s="165"/>
      <c r="L56" s="170"/>
    </row>
    <row r="57" spans="1:49" s="21" customFormat="1" ht="14.25">
      <c r="A57" s="84">
        <v>2013</v>
      </c>
      <c r="B57" s="171">
        <v>3878.5</v>
      </c>
      <c r="C57" s="171">
        <v>4000</v>
      </c>
      <c r="D57" s="170">
        <f t="shared" ref="D57" si="0">C57-B57</f>
        <v>121.5</v>
      </c>
      <c r="F57" s="171">
        <v>4360</v>
      </c>
      <c r="G57" s="171">
        <v>4913</v>
      </c>
      <c r="H57" s="170">
        <f t="shared" ref="H57" si="1">G57-F57</f>
        <v>553</v>
      </c>
      <c r="J57" s="171">
        <v>2976</v>
      </c>
      <c r="K57" s="171">
        <v>3205</v>
      </c>
      <c r="L57" s="170">
        <f t="shared" ref="L57" si="2">K57-J57</f>
        <v>229</v>
      </c>
    </row>
    <row r="58" spans="1:49" s="21" customFormat="1" ht="14.25">
      <c r="A58" s="168"/>
    </row>
    <row r="59" spans="1:49">
      <c r="A59" s="2"/>
      <c r="B59" s="2"/>
      <c r="C59" s="2"/>
      <c r="D59" s="2"/>
      <c r="E59" s="2"/>
      <c r="F59" s="2"/>
      <c r="G59" s="2"/>
      <c r="H59" s="2"/>
      <c r="I59" s="2"/>
      <c r="J59" s="2"/>
    </row>
    <row r="61" spans="1:49">
      <c r="A61" s="17" t="s">
        <v>7</v>
      </c>
    </row>
  </sheetData>
  <mergeCells count="34">
    <mergeCell ref="D24:E24"/>
    <mergeCell ref="H24:I24"/>
    <mergeCell ref="D3:E3"/>
    <mergeCell ref="B23:O23"/>
    <mergeCell ref="F24:G24"/>
    <mergeCell ref="B24:C24"/>
    <mergeCell ref="B3:C3"/>
    <mergeCell ref="F3:G3"/>
    <mergeCell ref="C40:L40"/>
    <mergeCell ref="B41:C41"/>
    <mergeCell ref="D41:E41"/>
    <mergeCell ref="F41:G41"/>
    <mergeCell ref="B53:D53"/>
    <mergeCell ref="F53:H53"/>
    <mergeCell ref="J53:L53"/>
    <mergeCell ref="R33:S33"/>
    <mergeCell ref="P32:S32"/>
    <mergeCell ref="AD33:AE33"/>
    <mergeCell ref="AB33:AC33"/>
    <mergeCell ref="Z33:AA33"/>
    <mergeCell ref="X33:Y33"/>
    <mergeCell ref="V33:W33"/>
    <mergeCell ref="T33:U33"/>
    <mergeCell ref="T32:AE32"/>
    <mergeCell ref="L33:M33"/>
    <mergeCell ref="B32:M32"/>
    <mergeCell ref="N33:O33"/>
    <mergeCell ref="N32:O32"/>
    <mergeCell ref="P33:Q33"/>
    <mergeCell ref="B33:C33"/>
    <mergeCell ref="D33:E33"/>
    <mergeCell ref="F33:G33"/>
    <mergeCell ref="H33:I33"/>
    <mergeCell ref="J33:K3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1. Evolution </vt:lpstr>
      <vt:lpstr>2. portrait-secteurs</vt:lpstr>
      <vt:lpstr>2. portrait sexe</vt:lpstr>
      <vt:lpstr>2. portrait age</vt:lpstr>
      <vt:lpstr>2. portrait-contrat</vt:lpstr>
      <vt:lpstr>2. portrait-revenu</vt:lpstr>
      <vt:lpstr>2. portrait-cursus</vt:lpstr>
      <vt:lpstr>3. Secteurs</vt:lpstr>
      <vt:lpstr>4-5. Sexe</vt:lpstr>
      <vt:lpstr>6-7. Age</vt:lpstr>
      <vt:lpstr>8. Contrats</vt:lpstr>
      <vt:lpstr>9. Revenus</vt:lpstr>
      <vt:lpstr>10. Cursus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</dc:creator>
  <cp:lastModifiedBy> </cp:lastModifiedBy>
  <dcterms:created xsi:type="dcterms:W3CDTF">2014-08-23T07:13:26Z</dcterms:created>
  <dcterms:modified xsi:type="dcterms:W3CDTF">2014-10-16T14:41:07Z</dcterms:modified>
</cp:coreProperties>
</file>